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booca\Documents\Sierra Club\Water Data Excel Spreadsheets\EB\"/>
    </mc:Choice>
  </mc:AlternateContent>
  <xr:revisionPtr revIDLastSave="0" documentId="13_ncr:1_{27E219E9-9225-4EFE-8385-9A6E3A23FDDA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Ph" sheetId="8" r:id="rId1"/>
    <sheet name="Temp" sheetId="7" r:id="rId2"/>
    <sheet name="Phosphorus" sheetId="1" r:id="rId3"/>
    <sheet name="Nitrate" sheetId="3" r:id="rId4"/>
    <sheet name="Ammonia" sheetId="4" r:id="rId5"/>
    <sheet name="Chloride" sheetId="6" r:id="rId6"/>
  </sheets>
  <calcPr calcId="191029"/>
</workbook>
</file>

<file path=xl/calcChain.xml><?xml version="1.0" encoding="utf-8"?>
<calcChain xmlns="http://schemas.openxmlformats.org/spreadsheetml/2006/main">
  <c r="B113" i="6" l="1"/>
  <c r="C114" i="1"/>
  <c r="B112" i="6"/>
  <c r="C113" i="1"/>
  <c r="B111" i="6"/>
  <c r="C112" i="1"/>
  <c r="B110" i="6"/>
  <c r="C111" i="1"/>
  <c r="B109" i="6"/>
  <c r="C110" i="1"/>
  <c r="B108" i="6"/>
  <c r="C109" i="1"/>
  <c r="B106" i="6"/>
  <c r="B105" i="6"/>
  <c r="C107" i="1"/>
  <c r="C106" i="1"/>
  <c r="B104" i="6"/>
  <c r="B103" i="6"/>
  <c r="C105" i="1"/>
  <c r="C104" i="1"/>
  <c r="B102" i="6"/>
  <c r="B101" i="6"/>
  <c r="C103" i="1"/>
  <c r="C102" i="1"/>
  <c r="B114" i="6"/>
  <c r="B107" i="6"/>
  <c r="C115" i="1"/>
  <c r="C108" i="1"/>
  <c r="C101" i="1"/>
  <c r="C100" i="1"/>
  <c r="C99" i="1"/>
  <c r="C97" i="1"/>
  <c r="C96" i="1"/>
  <c r="C95" i="1"/>
  <c r="C94" i="1"/>
  <c r="C93" i="1"/>
  <c r="C92" i="1"/>
  <c r="C91" i="1"/>
  <c r="C88" i="1"/>
  <c r="C86" i="1"/>
  <c r="C85" i="1"/>
  <c r="C87" i="1"/>
  <c r="C84" i="1"/>
  <c r="C83" i="1"/>
  <c r="C81" i="1"/>
  <c r="C80" i="1"/>
  <c r="C82" i="1"/>
  <c r="C79" i="1"/>
  <c r="C78" i="1"/>
  <c r="C77" i="1"/>
  <c r="C76" i="1"/>
  <c r="C74" i="1"/>
  <c r="C73" i="1"/>
  <c r="C75" i="1"/>
  <c r="C71" i="1"/>
  <c r="C72" i="1"/>
  <c r="C70" i="1"/>
  <c r="C69" i="1"/>
  <c r="C68" i="1"/>
  <c r="C67" i="1"/>
  <c r="C66" i="1"/>
  <c r="C65" i="1"/>
  <c r="C64" i="1"/>
  <c r="A1" i="4"/>
  <c r="A1" i="6"/>
  <c r="A1" i="3"/>
  <c r="A1" i="8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89" i="1"/>
  <c r="A1" i="7"/>
</calcChain>
</file>

<file path=xl/sharedStrings.xml><?xml version="1.0" encoding="utf-8"?>
<sst xmlns="http://schemas.openxmlformats.org/spreadsheetml/2006/main" count="33" uniqueCount="21">
  <si>
    <t>Nitrate - mg/L NO3 as N</t>
  </si>
  <si>
    <t>Ammonia - mg/L NH3 as N</t>
  </si>
  <si>
    <t>Ph</t>
  </si>
  <si>
    <t>Water Temperature as Tested - °C</t>
  </si>
  <si>
    <t>Water Temperature as Collected - °C</t>
  </si>
  <si>
    <t>Chloride - mg/L Cl</t>
  </si>
  <si>
    <t>Test Date</t>
  </si>
  <si>
    <t>Illinois EPA limit</t>
  </si>
  <si>
    <t>0.057 Apr-Oct</t>
  </si>
  <si>
    <t>0.025 Nov-Mar</t>
  </si>
  <si>
    <t>neutral</t>
  </si>
  <si>
    <t>Phosphate - mg/L PO4</t>
  </si>
  <si>
    <t>Phosphorus - mg/L P</t>
  </si>
  <si>
    <t>Burlington Ave - EB 3</t>
  </si>
  <si>
    <t>Electro-conductivity</t>
  </si>
  <si>
    <t>*</t>
  </si>
  <si>
    <t>River Frozen</t>
  </si>
  <si>
    <t xml:space="preserve">Chloride concentration a calculated estimate based on electro-conductivity value </t>
  </si>
  <si>
    <t>Sample Collectcion Time</t>
  </si>
  <si>
    <t>no analysis</t>
  </si>
  <si>
    <t>Equipment Malfunction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</si>
</sst>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"/>
    <numFmt numFmtId="165" formatCode="0.0"/>
    <numFmt numFmtId="166" formatCode="[$-409]h:mm\ AM/PM;@"/>
  </numFmts>
  <fonts count="8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"/>
      <color rgb="FF0070C0"/>
      <name val="Arial"/>
      <family val="2"/>
    </font>
    <font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5" fillId="0" borderId="0" applyNumberFormat="0" applyFill="0" applyBorder="0" applyProtection="0"/>
  </cellStyleXfs>
  <cellXfs count="21">
    <xf numFmtId="0" fontId="0" fillId="0" borderId="0" xfId="0"/>
    <xf numFmtId="16" fontId="0" fillId="0" borderId="0" xfId="0" applyNumberFormat="1"/>
    <xf numFmtId="0" fontId="0" fillId="2" borderId="0" xfId="0" applyFill="1"/>
    <xf numFmtId="0" fontId="1" fillId="0" borderId="0" xfId="0" applyFont="1"/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165" fontId="3" fillId="0" borderId="0" xfId="0" applyNumberFormat="1" applyFont="1"/>
    <xf numFmtId="1" fontId="0" fillId="0" borderId="0" xfId="0" applyNumberFormat="1" applyAlignment="1">
      <alignment horizontal="right"/>
    </xf>
    <xf numFmtId="0" fontId="2" fillId="0" borderId="0" xfId="0" applyFont="1" applyAlignment="1">
      <alignment horizontal="right" wrapText="1"/>
    </xf>
    <xf numFmtId="14" fontId="0" fillId="0" borderId="0" xfId="0" applyNumberFormat="1"/>
    <xf numFmtId="0" fontId="0" fillId="0" borderId="0" xfId="0" applyAlignment="1">
      <alignment horizontal="right"/>
    </xf>
    <xf numFmtId="0" fontId="6" fillId="0" borderId="0" xfId="0" applyFont="1"/>
    <xf numFmtId="165" fontId="7" fillId="0" borderId="0" xfId="0" applyNumberFormat="1" applyFont="1" applyAlignment="1">
      <alignment horizontal="right"/>
    </xf>
    <xf numFmtId="164" fontId="5" fillId="2" borderId="1" xfId="1" applyNumberFormat="1" applyFill="1" applyBorder="1" applyAlignment="1">
      <alignment horizontal="right"/>
    </xf>
    <xf numFmtId="165" fontId="5" fillId="2" borderId="1" xfId="1" applyNumberFormat="1" applyFill="1" applyBorder="1" applyAlignment="1">
      <alignment horizontal="right"/>
    </xf>
    <xf numFmtId="166" fontId="0" fillId="0" borderId="0" xfId="0" applyNumberFormat="1"/>
    <xf numFmtId="0" fontId="4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 - Burlington Ave (EB 3)</a:t>
            </a:r>
          </a:p>
        </c:rich>
      </c:tx>
      <c:layout>
        <c:manualLayout>
          <c:xMode val="edge"/>
          <c:yMode val="edge"/>
          <c:x val="0.41372005452699895"/>
          <c:y val="3.03740314083651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428596094232091E-2"/>
          <c:y val="0.2102803738317757"/>
          <c:w val="0.91867075570700485"/>
          <c:h val="0.544392523364485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Ph!$A$5:$A$107</c:f>
              <c:numCache>
                <c:formatCode>mm/dd/yy</c:formatCode>
                <c:ptCount val="103"/>
                <c:pt idx="0">
                  <c:v>36652</c:v>
                </c:pt>
                <c:pt idx="1">
                  <c:v>36659</c:v>
                </c:pt>
                <c:pt idx="2">
                  <c:v>36680</c:v>
                </c:pt>
                <c:pt idx="3">
                  <c:v>36694</c:v>
                </c:pt>
                <c:pt idx="4">
                  <c:v>36715</c:v>
                </c:pt>
                <c:pt idx="5">
                  <c:v>36729</c:v>
                </c:pt>
                <c:pt idx="6">
                  <c:v>36743</c:v>
                </c:pt>
                <c:pt idx="7">
                  <c:v>36757</c:v>
                </c:pt>
                <c:pt idx="8">
                  <c:v>36778</c:v>
                </c:pt>
                <c:pt idx="9">
                  <c:v>36820</c:v>
                </c:pt>
                <c:pt idx="10">
                  <c:v>36834</c:v>
                </c:pt>
                <c:pt idx="11">
                  <c:v>36862</c:v>
                </c:pt>
                <c:pt idx="12">
                  <c:v>36904</c:v>
                </c:pt>
                <c:pt idx="13">
                  <c:v>36932</c:v>
                </c:pt>
                <c:pt idx="14">
                  <c:v>36988</c:v>
                </c:pt>
                <c:pt idx="15">
                  <c:v>37184</c:v>
                </c:pt>
                <c:pt idx="16">
                  <c:v>37275</c:v>
                </c:pt>
                <c:pt idx="17">
                  <c:v>37366</c:v>
                </c:pt>
                <c:pt idx="18">
                  <c:v>37464</c:v>
                </c:pt>
                <c:pt idx="19">
                  <c:v>37548</c:v>
                </c:pt>
                <c:pt idx="20">
                  <c:v>37625</c:v>
                </c:pt>
                <c:pt idx="21">
                  <c:v>37716</c:v>
                </c:pt>
                <c:pt idx="22">
                  <c:v>37926</c:v>
                </c:pt>
                <c:pt idx="23">
                  <c:v>38081</c:v>
                </c:pt>
                <c:pt idx="24">
                  <c:v>38178</c:v>
                </c:pt>
                <c:pt idx="25">
                  <c:v>38262</c:v>
                </c:pt>
                <c:pt idx="26">
                  <c:v>38360</c:v>
                </c:pt>
                <c:pt idx="27">
                  <c:v>38444</c:v>
                </c:pt>
                <c:pt idx="28">
                  <c:v>38542</c:v>
                </c:pt>
                <c:pt idx="29">
                  <c:v>38626</c:v>
                </c:pt>
                <c:pt idx="30">
                  <c:v>38724</c:v>
                </c:pt>
                <c:pt idx="31">
                  <c:v>38808</c:v>
                </c:pt>
                <c:pt idx="32">
                  <c:v>38899</c:v>
                </c:pt>
                <c:pt idx="33">
                  <c:v>38997</c:v>
                </c:pt>
                <c:pt idx="34">
                  <c:v>39088</c:v>
                </c:pt>
                <c:pt idx="35">
                  <c:v>39186</c:v>
                </c:pt>
                <c:pt idx="36">
                  <c:v>39270</c:v>
                </c:pt>
                <c:pt idx="37">
                  <c:v>39361</c:v>
                </c:pt>
                <c:pt idx="38">
                  <c:v>39459</c:v>
                </c:pt>
                <c:pt idx="39">
                  <c:v>39543</c:v>
                </c:pt>
                <c:pt idx="40">
                  <c:v>39641</c:v>
                </c:pt>
                <c:pt idx="41">
                  <c:v>39725</c:v>
                </c:pt>
                <c:pt idx="42">
                  <c:v>39823</c:v>
                </c:pt>
                <c:pt idx="43">
                  <c:v>39907</c:v>
                </c:pt>
                <c:pt idx="44">
                  <c:v>40005</c:v>
                </c:pt>
                <c:pt idx="45">
                  <c:v>40089</c:v>
                </c:pt>
                <c:pt idx="46">
                  <c:v>40278</c:v>
                </c:pt>
                <c:pt idx="47">
                  <c:v>40369</c:v>
                </c:pt>
                <c:pt idx="48">
                  <c:v>40453</c:v>
                </c:pt>
                <c:pt idx="49">
                  <c:v>40551</c:v>
                </c:pt>
                <c:pt idx="50">
                  <c:v>40635</c:v>
                </c:pt>
                <c:pt idx="51">
                  <c:v>40761</c:v>
                </c:pt>
                <c:pt idx="52">
                  <c:v>40817</c:v>
                </c:pt>
                <c:pt idx="53">
                  <c:v>40915</c:v>
                </c:pt>
                <c:pt idx="54">
                  <c:v>41034</c:v>
                </c:pt>
                <c:pt idx="55">
                  <c:v>41097</c:v>
                </c:pt>
                <c:pt idx="56">
                  <c:v>41188</c:v>
                </c:pt>
                <c:pt idx="57">
                  <c:v>41279</c:v>
                </c:pt>
                <c:pt idx="58">
                  <c:v>41370</c:v>
                </c:pt>
                <c:pt idx="59">
                  <c:v>41461</c:v>
                </c:pt>
                <c:pt idx="60">
                  <c:v>41489</c:v>
                </c:pt>
                <c:pt idx="61">
                  <c:v>41552</c:v>
                </c:pt>
                <c:pt idx="62">
                  <c:v>41643</c:v>
                </c:pt>
                <c:pt idx="63">
                  <c:v>41734</c:v>
                </c:pt>
                <c:pt idx="64">
                  <c:v>41832</c:v>
                </c:pt>
                <c:pt idx="65">
                  <c:v>41916</c:v>
                </c:pt>
                <c:pt idx="66">
                  <c:v>42007</c:v>
                </c:pt>
                <c:pt idx="67">
                  <c:v>42105</c:v>
                </c:pt>
                <c:pt idx="68">
                  <c:v>42196</c:v>
                </c:pt>
                <c:pt idx="69">
                  <c:v>42280</c:v>
                </c:pt>
                <c:pt idx="70">
                  <c:v>42378</c:v>
                </c:pt>
                <c:pt idx="71">
                  <c:v>42469</c:v>
                </c:pt>
                <c:pt idx="72">
                  <c:v>42560</c:v>
                </c:pt>
                <c:pt idx="73">
                  <c:v>42644</c:v>
                </c:pt>
                <c:pt idx="74">
                  <c:v>42742</c:v>
                </c:pt>
                <c:pt idx="75">
                  <c:v>42826</c:v>
                </c:pt>
                <c:pt idx="76">
                  <c:v>42924</c:v>
                </c:pt>
                <c:pt idx="77">
                  <c:v>43015</c:v>
                </c:pt>
                <c:pt idx="78">
                  <c:v>43197</c:v>
                </c:pt>
                <c:pt idx="79">
                  <c:v>43295</c:v>
                </c:pt>
                <c:pt idx="80">
                  <c:v>43379</c:v>
                </c:pt>
                <c:pt idx="81">
                  <c:v>43470</c:v>
                </c:pt>
                <c:pt idx="82">
                  <c:v>43561</c:v>
                </c:pt>
                <c:pt idx="83">
                  <c:v>43659</c:v>
                </c:pt>
                <c:pt idx="84">
                  <c:v>43743</c:v>
                </c:pt>
                <c:pt idx="85">
                  <c:v>43834</c:v>
                </c:pt>
                <c:pt idx="86">
                  <c:v>43925</c:v>
                </c:pt>
                <c:pt idx="87">
                  <c:v>44023</c:v>
                </c:pt>
                <c:pt idx="88">
                  <c:v>44117</c:v>
                </c:pt>
                <c:pt idx="89">
                  <c:v>44198</c:v>
                </c:pt>
                <c:pt idx="90">
                  <c:v>44289</c:v>
                </c:pt>
                <c:pt idx="91">
                  <c:v>44387</c:v>
                </c:pt>
                <c:pt idx="92">
                  <c:v>44471</c:v>
                </c:pt>
                <c:pt idx="93">
                  <c:v>44569</c:v>
                </c:pt>
                <c:pt idx="94">
                  <c:v>44653</c:v>
                </c:pt>
                <c:pt idx="95">
                  <c:v>44751</c:v>
                </c:pt>
                <c:pt idx="96">
                  <c:v>44842</c:v>
                </c:pt>
                <c:pt idx="97">
                  <c:v>44933</c:v>
                </c:pt>
                <c:pt idx="98">
                  <c:v>45017</c:v>
                </c:pt>
                <c:pt idx="99">
                  <c:v>45116</c:v>
                </c:pt>
                <c:pt idx="100">
                  <c:v>45206</c:v>
                </c:pt>
                <c:pt idx="101">
                  <c:v>45297</c:v>
                </c:pt>
                <c:pt idx="102">
                  <c:v>45388</c:v>
                </c:pt>
              </c:numCache>
            </c:numRef>
          </c:cat>
          <c:val>
            <c:numRef>
              <c:f>Ph!$B$5:$B$107</c:f>
              <c:numCache>
                <c:formatCode>0.0</c:formatCode>
                <c:ptCount val="103"/>
                <c:pt idx="0">
                  <c:v>7.6</c:v>
                </c:pt>
                <c:pt idx="1">
                  <c:v>7.7</c:v>
                </c:pt>
                <c:pt idx="2">
                  <c:v>7.7</c:v>
                </c:pt>
                <c:pt idx="3">
                  <c:v>7.7</c:v>
                </c:pt>
                <c:pt idx="4">
                  <c:v>7.8</c:v>
                </c:pt>
                <c:pt idx="5">
                  <c:v>8</c:v>
                </c:pt>
                <c:pt idx="6">
                  <c:v>7.6</c:v>
                </c:pt>
                <c:pt idx="7">
                  <c:v>8.1</c:v>
                </c:pt>
                <c:pt idx="8">
                  <c:v>7.7</c:v>
                </c:pt>
                <c:pt idx="9">
                  <c:v>7.3</c:v>
                </c:pt>
                <c:pt idx="10">
                  <c:v>7.7</c:v>
                </c:pt>
                <c:pt idx="11">
                  <c:v>7.5</c:v>
                </c:pt>
                <c:pt idx="12">
                  <c:v>7.1</c:v>
                </c:pt>
                <c:pt idx="13">
                  <c:v>7.2</c:v>
                </c:pt>
                <c:pt idx="14">
                  <c:v>7.5</c:v>
                </c:pt>
                <c:pt idx="15">
                  <c:v>7.4</c:v>
                </c:pt>
                <c:pt idx="16">
                  <c:v>7.4</c:v>
                </c:pt>
                <c:pt idx="17">
                  <c:v>7.3</c:v>
                </c:pt>
                <c:pt idx="18">
                  <c:v>7.3</c:v>
                </c:pt>
                <c:pt idx="19">
                  <c:v>6.8</c:v>
                </c:pt>
                <c:pt idx="20">
                  <c:v>7.2</c:v>
                </c:pt>
                <c:pt idx="21">
                  <c:v>7.1</c:v>
                </c:pt>
                <c:pt idx="22">
                  <c:v>7.4</c:v>
                </c:pt>
                <c:pt idx="23">
                  <c:v>7.6</c:v>
                </c:pt>
                <c:pt idx="24">
                  <c:v>7.4</c:v>
                </c:pt>
                <c:pt idx="25">
                  <c:v>6.9</c:v>
                </c:pt>
                <c:pt idx="26">
                  <c:v>7.2</c:v>
                </c:pt>
                <c:pt idx="27">
                  <c:v>7.6</c:v>
                </c:pt>
                <c:pt idx="28">
                  <c:v>7.4</c:v>
                </c:pt>
                <c:pt idx="29">
                  <c:v>7.4</c:v>
                </c:pt>
                <c:pt idx="30">
                  <c:v>7.4</c:v>
                </c:pt>
                <c:pt idx="31">
                  <c:v>7.4</c:v>
                </c:pt>
                <c:pt idx="32">
                  <c:v>7.8</c:v>
                </c:pt>
                <c:pt idx="33">
                  <c:v>7.4</c:v>
                </c:pt>
                <c:pt idx="34">
                  <c:v>7.1</c:v>
                </c:pt>
                <c:pt idx="35">
                  <c:v>7.7</c:v>
                </c:pt>
                <c:pt idx="36">
                  <c:v>7.5</c:v>
                </c:pt>
                <c:pt idx="37">
                  <c:v>7.4</c:v>
                </c:pt>
                <c:pt idx="38">
                  <c:v>7.4</c:v>
                </c:pt>
                <c:pt idx="39">
                  <c:v>7.9</c:v>
                </c:pt>
                <c:pt idx="40">
                  <c:v>7.7</c:v>
                </c:pt>
                <c:pt idx="41">
                  <c:v>7.8</c:v>
                </c:pt>
                <c:pt idx="42">
                  <c:v>7.5</c:v>
                </c:pt>
                <c:pt idx="43">
                  <c:v>7.7</c:v>
                </c:pt>
                <c:pt idx="44">
                  <c:v>7.7</c:v>
                </c:pt>
                <c:pt idx="45">
                  <c:v>7.4</c:v>
                </c:pt>
                <c:pt idx="46">
                  <c:v>7.6</c:v>
                </c:pt>
                <c:pt idx="47">
                  <c:v>7.7</c:v>
                </c:pt>
                <c:pt idx="48">
                  <c:v>7.4</c:v>
                </c:pt>
                <c:pt idx="49">
                  <c:v>7</c:v>
                </c:pt>
                <c:pt idx="50">
                  <c:v>7.3</c:v>
                </c:pt>
                <c:pt idx="51">
                  <c:v>7.5</c:v>
                </c:pt>
                <c:pt idx="52">
                  <c:v>7.4</c:v>
                </c:pt>
                <c:pt idx="53">
                  <c:v>7.3</c:v>
                </c:pt>
                <c:pt idx="54">
                  <c:v>7.1</c:v>
                </c:pt>
                <c:pt idx="55">
                  <c:v>7.4</c:v>
                </c:pt>
                <c:pt idx="56">
                  <c:v>9.1999999999999993</c:v>
                </c:pt>
                <c:pt idx="57">
                  <c:v>7.1</c:v>
                </c:pt>
                <c:pt idx="58">
                  <c:v>7.3</c:v>
                </c:pt>
                <c:pt idx="59">
                  <c:v>8</c:v>
                </c:pt>
                <c:pt idx="60">
                  <c:v>7.7</c:v>
                </c:pt>
                <c:pt idx="61">
                  <c:v>7.4</c:v>
                </c:pt>
                <c:pt idx="62">
                  <c:v>7.3</c:v>
                </c:pt>
                <c:pt idx="63">
                  <c:v>7.7</c:v>
                </c:pt>
                <c:pt idx="64">
                  <c:v>7.4</c:v>
                </c:pt>
                <c:pt idx="65">
                  <c:v>7.4</c:v>
                </c:pt>
                <c:pt idx="66">
                  <c:v>7.2</c:v>
                </c:pt>
                <c:pt idx="67">
                  <c:v>7.3</c:v>
                </c:pt>
                <c:pt idx="68">
                  <c:v>7.8</c:v>
                </c:pt>
                <c:pt idx="69">
                  <c:v>7.6</c:v>
                </c:pt>
                <c:pt idx="70">
                  <c:v>7.4</c:v>
                </c:pt>
                <c:pt idx="71">
                  <c:v>7.5</c:v>
                </c:pt>
                <c:pt idx="72">
                  <c:v>7.6</c:v>
                </c:pt>
                <c:pt idx="73">
                  <c:v>7.1</c:v>
                </c:pt>
                <c:pt idx="74">
                  <c:v>7.8</c:v>
                </c:pt>
                <c:pt idx="75">
                  <c:v>7.4</c:v>
                </c:pt>
                <c:pt idx="76">
                  <c:v>7.2</c:v>
                </c:pt>
                <c:pt idx="77">
                  <c:v>7.1</c:v>
                </c:pt>
                <c:pt idx="78">
                  <c:v>7.5</c:v>
                </c:pt>
                <c:pt idx="79">
                  <c:v>7.2</c:v>
                </c:pt>
                <c:pt idx="80">
                  <c:v>6.8</c:v>
                </c:pt>
                <c:pt idx="81">
                  <c:v>7.5</c:v>
                </c:pt>
                <c:pt idx="82">
                  <c:v>7.5</c:v>
                </c:pt>
                <c:pt idx="83">
                  <c:v>7.5</c:v>
                </c:pt>
                <c:pt idx="84">
                  <c:v>7.4</c:v>
                </c:pt>
                <c:pt idx="85">
                  <c:v>7.7</c:v>
                </c:pt>
                <c:pt idx="86">
                  <c:v>7.4</c:v>
                </c:pt>
                <c:pt idx="87">
                  <c:v>7.5</c:v>
                </c:pt>
                <c:pt idx="88">
                  <c:v>7.4</c:v>
                </c:pt>
                <c:pt idx="89">
                  <c:v>7.1</c:v>
                </c:pt>
                <c:pt idx="90">
                  <c:v>7.6</c:v>
                </c:pt>
                <c:pt idx="91">
                  <c:v>7.3</c:v>
                </c:pt>
                <c:pt idx="92">
                  <c:v>7</c:v>
                </c:pt>
                <c:pt idx="93">
                  <c:v>7.3</c:v>
                </c:pt>
                <c:pt idx="94">
                  <c:v>7.4</c:v>
                </c:pt>
                <c:pt idx="95">
                  <c:v>7.5</c:v>
                </c:pt>
                <c:pt idx="96">
                  <c:v>7.6</c:v>
                </c:pt>
                <c:pt idx="97">
                  <c:v>7.1</c:v>
                </c:pt>
                <c:pt idx="98">
                  <c:v>7</c:v>
                </c:pt>
                <c:pt idx="99">
                  <c:v>7.6</c:v>
                </c:pt>
                <c:pt idx="100">
                  <c:v>7.6</c:v>
                </c:pt>
                <c:pt idx="101">
                  <c:v>8</c:v>
                </c:pt>
                <c:pt idx="102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E2-4AD5-A5F2-AC71D5FEF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1503183"/>
        <c:axId val="1"/>
      </c:barChart>
      <c:catAx>
        <c:axId val="17215031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070736889996437"/>
              <c:y val="0.92289703643846421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pH</a:t>
                </a:r>
              </a:p>
            </c:rich>
          </c:tx>
          <c:layout>
            <c:manualLayout>
              <c:xMode val="edge"/>
              <c:yMode val="edge"/>
              <c:x val="3.5360517558417478E-3"/>
              <c:y val="0.4532711931294984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150318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Phosphorus - Burlington Ave (EB 3)</a:t>
            </a:r>
          </a:p>
        </c:rich>
      </c:tx>
      <c:layout>
        <c:manualLayout>
          <c:xMode val="edge"/>
          <c:yMode val="edge"/>
          <c:x val="0.38498651586077515"/>
          <c:y val="3.0444941399031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7056973582352E-2"/>
          <c:y val="0.21077307474599627"/>
          <c:w val="0.92148822306531875"/>
          <c:h val="0.545668071286857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Phosphorus!$A$5:$A$115</c:f>
              <c:numCache>
                <c:formatCode>mm/dd/yy</c:formatCode>
                <c:ptCount val="111"/>
                <c:pt idx="0">
                  <c:v>36533</c:v>
                </c:pt>
                <c:pt idx="1">
                  <c:v>36547</c:v>
                </c:pt>
                <c:pt idx="2">
                  <c:v>36561</c:v>
                </c:pt>
                <c:pt idx="3">
                  <c:v>36575</c:v>
                </c:pt>
                <c:pt idx="4">
                  <c:v>36589</c:v>
                </c:pt>
                <c:pt idx="5">
                  <c:v>36603</c:v>
                </c:pt>
                <c:pt idx="6">
                  <c:v>36617</c:v>
                </c:pt>
                <c:pt idx="7">
                  <c:v>36652</c:v>
                </c:pt>
                <c:pt idx="8">
                  <c:v>36659</c:v>
                </c:pt>
                <c:pt idx="9">
                  <c:v>36680</c:v>
                </c:pt>
                <c:pt idx="10">
                  <c:v>36694</c:v>
                </c:pt>
                <c:pt idx="11">
                  <c:v>36715</c:v>
                </c:pt>
                <c:pt idx="12">
                  <c:v>36729</c:v>
                </c:pt>
                <c:pt idx="13">
                  <c:v>36743</c:v>
                </c:pt>
                <c:pt idx="14">
                  <c:v>36757</c:v>
                </c:pt>
                <c:pt idx="15">
                  <c:v>36778</c:v>
                </c:pt>
                <c:pt idx="16">
                  <c:v>36820</c:v>
                </c:pt>
                <c:pt idx="17">
                  <c:v>36834</c:v>
                </c:pt>
                <c:pt idx="18">
                  <c:v>36862</c:v>
                </c:pt>
                <c:pt idx="19">
                  <c:v>36904</c:v>
                </c:pt>
                <c:pt idx="20">
                  <c:v>36932</c:v>
                </c:pt>
                <c:pt idx="21">
                  <c:v>36988</c:v>
                </c:pt>
                <c:pt idx="22">
                  <c:v>37184</c:v>
                </c:pt>
                <c:pt idx="23">
                  <c:v>37275</c:v>
                </c:pt>
                <c:pt idx="24">
                  <c:v>37366</c:v>
                </c:pt>
                <c:pt idx="25">
                  <c:v>37464</c:v>
                </c:pt>
                <c:pt idx="26">
                  <c:v>37548</c:v>
                </c:pt>
                <c:pt idx="27">
                  <c:v>37625</c:v>
                </c:pt>
                <c:pt idx="28">
                  <c:v>37716</c:v>
                </c:pt>
                <c:pt idx="29">
                  <c:v>37926</c:v>
                </c:pt>
                <c:pt idx="30">
                  <c:v>38081</c:v>
                </c:pt>
                <c:pt idx="31">
                  <c:v>38178</c:v>
                </c:pt>
                <c:pt idx="32">
                  <c:v>38262</c:v>
                </c:pt>
                <c:pt idx="33">
                  <c:v>38360</c:v>
                </c:pt>
                <c:pt idx="34">
                  <c:v>38444</c:v>
                </c:pt>
                <c:pt idx="35">
                  <c:v>38542</c:v>
                </c:pt>
                <c:pt idx="36">
                  <c:v>38626</c:v>
                </c:pt>
                <c:pt idx="37">
                  <c:v>38724</c:v>
                </c:pt>
                <c:pt idx="38">
                  <c:v>38808</c:v>
                </c:pt>
                <c:pt idx="39">
                  <c:v>38899</c:v>
                </c:pt>
                <c:pt idx="40">
                  <c:v>38997</c:v>
                </c:pt>
                <c:pt idx="41">
                  <c:v>39088</c:v>
                </c:pt>
                <c:pt idx="42">
                  <c:v>39186</c:v>
                </c:pt>
                <c:pt idx="43">
                  <c:v>39270</c:v>
                </c:pt>
                <c:pt idx="44">
                  <c:v>39361</c:v>
                </c:pt>
                <c:pt idx="45">
                  <c:v>39459</c:v>
                </c:pt>
                <c:pt idx="46">
                  <c:v>39543</c:v>
                </c:pt>
                <c:pt idx="47">
                  <c:v>39641</c:v>
                </c:pt>
                <c:pt idx="48">
                  <c:v>39725</c:v>
                </c:pt>
                <c:pt idx="49">
                  <c:v>39823</c:v>
                </c:pt>
                <c:pt idx="50">
                  <c:v>39907</c:v>
                </c:pt>
                <c:pt idx="51">
                  <c:v>40005</c:v>
                </c:pt>
                <c:pt idx="52">
                  <c:v>40089</c:v>
                </c:pt>
                <c:pt idx="53">
                  <c:v>40278</c:v>
                </c:pt>
                <c:pt idx="54">
                  <c:v>40369</c:v>
                </c:pt>
                <c:pt idx="55">
                  <c:v>40453</c:v>
                </c:pt>
                <c:pt idx="56">
                  <c:v>40551</c:v>
                </c:pt>
                <c:pt idx="57">
                  <c:v>40635</c:v>
                </c:pt>
                <c:pt idx="58">
                  <c:v>40761</c:v>
                </c:pt>
                <c:pt idx="59">
                  <c:v>40817</c:v>
                </c:pt>
                <c:pt idx="60">
                  <c:v>40915</c:v>
                </c:pt>
                <c:pt idx="61">
                  <c:v>41034</c:v>
                </c:pt>
                <c:pt idx="62">
                  <c:v>41097</c:v>
                </c:pt>
                <c:pt idx="63">
                  <c:v>41188</c:v>
                </c:pt>
                <c:pt idx="64">
                  <c:v>41279</c:v>
                </c:pt>
                <c:pt idx="65">
                  <c:v>41370</c:v>
                </c:pt>
                <c:pt idx="66">
                  <c:v>41461</c:v>
                </c:pt>
                <c:pt idx="67">
                  <c:v>41489</c:v>
                </c:pt>
                <c:pt idx="68">
                  <c:v>41552</c:v>
                </c:pt>
                <c:pt idx="69">
                  <c:v>41643</c:v>
                </c:pt>
                <c:pt idx="70">
                  <c:v>41734</c:v>
                </c:pt>
                <c:pt idx="71">
                  <c:v>41832</c:v>
                </c:pt>
                <c:pt idx="72">
                  <c:v>41916</c:v>
                </c:pt>
                <c:pt idx="73">
                  <c:v>42007</c:v>
                </c:pt>
                <c:pt idx="74">
                  <c:v>42105</c:v>
                </c:pt>
                <c:pt idx="75">
                  <c:v>42196</c:v>
                </c:pt>
                <c:pt idx="76">
                  <c:v>42280</c:v>
                </c:pt>
                <c:pt idx="77">
                  <c:v>42378</c:v>
                </c:pt>
                <c:pt idx="78">
                  <c:v>42469</c:v>
                </c:pt>
                <c:pt idx="79">
                  <c:v>42560</c:v>
                </c:pt>
                <c:pt idx="80">
                  <c:v>42644</c:v>
                </c:pt>
                <c:pt idx="81">
                  <c:v>42742</c:v>
                </c:pt>
                <c:pt idx="82">
                  <c:v>42826</c:v>
                </c:pt>
                <c:pt idx="83">
                  <c:v>42924</c:v>
                </c:pt>
                <c:pt idx="84">
                  <c:v>43015</c:v>
                </c:pt>
                <c:pt idx="85" formatCode="m/d/yyyy">
                  <c:v>43106</c:v>
                </c:pt>
                <c:pt idx="86">
                  <c:v>43197</c:v>
                </c:pt>
                <c:pt idx="87">
                  <c:v>43295</c:v>
                </c:pt>
                <c:pt idx="88">
                  <c:v>43379</c:v>
                </c:pt>
                <c:pt idx="89">
                  <c:v>43470</c:v>
                </c:pt>
                <c:pt idx="90">
                  <c:v>43561</c:v>
                </c:pt>
                <c:pt idx="91">
                  <c:v>43659</c:v>
                </c:pt>
                <c:pt idx="92">
                  <c:v>43743</c:v>
                </c:pt>
                <c:pt idx="93">
                  <c:v>43834</c:v>
                </c:pt>
                <c:pt idx="94">
                  <c:v>43925</c:v>
                </c:pt>
                <c:pt idx="95">
                  <c:v>44023</c:v>
                </c:pt>
                <c:pt idx="96">
                  <c:v>44117</c:v>
                </c:pt>
                <c:pt idx="97">
                  <c:v>44198</c:v>
                </c:pt>
                <c:pt idx="98">
                  <c:v>44289</c:v>
                </c:pt>
                <c:pt idx="99">
                  <c:v>44387</c:v>
                </c:pt>
                <c:pt idx="100">
                  <c:v>44471</c:v>
                </c:pt>
                <c:pt idx="101">
                  <c:v>44569</c:v>
                </c:pt>
                <c:pt idx="102">
                  <c:v>44653</c:v>
                </c:pt>
                <c:pt idx="103">
                  <c:v>44751</c:v>
                </c:pt>
                <c:pt idx="104">
                  <c:v>44842</c:v>
                </c:pt>
                <c:pt idx="105">
                  <c:v>44933</c:v>
                </c:pt>
                <c:pt idx="106">
                  <c:v>45017</c:v>
                </c:pt>
                <c:pt idx="107">
                  <c:v>45116</c:v>
                </c:pt>
                <c:pt idx="108">
                  <c:v>45206</c:v>
                </c:pt>
                <c:pt idx="109">
                  <c:v>45297</c:v>
                </c:pt>
                <c:pt idx="110">
                  <c:v>45388</c:v>
                </c:pt>
              </c:numCache>
            </c:numRef>
          </c:cat>
          <c:val>
            <c:numRef>
              <c:f>Phosphorus!$C$5:$C$115</c:f>
              <c:numCache>
                <c:formatCode>0.00</c:formatCode>
                <c:ptCount val="111"/>
                <c:pt idx="0">
                  <c:v>1.4847368421052631</c:v>
                </c:pt>
                <c:pt idx="1">
                  <c:v>2.006842105263158</c:v>
                </c:pt>
                <c:pt idx="2">
                  <c:v>2.006842105263158</c:v>
                </c:pt>
                <c:pt idx="3">
                  <c:v>0.86473684210526314</c:v>
                </c:pt>
                <c:pt idx="4">
                  <c:v>1.0278947368421052</c:v>
                </c:pt>
                <c:pt idx="5">
                  <c:v>1.1094736842105264</c:v>
                </c:pt>
                <c:pt idx="6">
                  <c:v>2.7900000000000005</c:v>
                </c:pt>
                <c:pt idx="7">
                  <c:v>0.78315789473684216</c:v>
                </c:pt>
                <c:pt idx="8">
                  <c:v>0.44052631578947371</c:v>
                </c:pt>
                <c:pt idx="9">
                  <c:v>0.57105263157894737</c:v>
                </c:pt>
                <c:pt idx="10">
                  <c:v>0.42421052631578948</c:v>
                </c:pt>
                <c:pt idx="11">
                  <c:v>0.86473684210526314</c:v>
                </c:pt>
                <c:pt idx="12">
                  <c:v>1.6478947368421053</c:v>
                </c:pt>
                <c:pt idx="13">
                  <c:v>1.0605263157894738</c:v>
                </c:pt>
                <c:pt idx="14">
                  <c:v>1.0931578947368421</c:v>
                </c:pt>
                <c:pt idx="15">
                  <c:v>3.1815789473684211</c:v>
                </c:pt>
                <c:pt idx="16">
                  <c:v>2.0557894736842104</c:v>
                </c:pt>
                <c:pt idx="17">
                  <c:v>2.3821052631578947</c:v>
                </c:pt>
                <c:pt idx="18">
                  <c:v>1.843684210526316</c:v>
                </c:pt>
                <c:pt idx="19">
                  <c:v>2.3005263157894738</c:v>
                </c:pt>
                <c:pt idx="20">
                  <c:v>0.50578947368421057</c:v>
                </c:pt>
                <c:pt idx="21">
                  <c:v>0.71789473684210536</c:v>
                </c:pt>
                <c:pt idx="22">
                  <c:v>1.0931578947368421</c:v>
                </c:pt>
                <c:pt idx="23">
                  <c:v>2.7247368421052633</c:v>
                </c:pt>
                <c:pt idx="24">
                  <c:v>0.55473684210526319</c:v>
                </c:pt>
                <c:pt idx="25">
                  <c:v>2.2352631578947366</c:v>
                </c:pt>
                <c:pt idx="26">
                  <c:v>3.736315789473684</c:v>
                </c:pt>
                <c:pt idx="27">
                  <c:v>3.2957894736842106</c:v>
                </c:pt>
                <c:pt idx="28">
                  <c:v>0.65263157894736845</c:v>
                </c:pt>
                <c:pt idx="29">
                  <c:v>3.2794736842105268</c:v>
                </c:pt>
                <c:pt idx="30">
                  <c:v>0.58736842105263165</c:v>
                </c:pt>
                <c:pt idx="31">
                  <c:v>0.83210526315789468</c:v>
                </c:pt>
                <c:pt idx="32">
                  <c:v>2.7247368421052633</c:v>
                </c:pt>
                <c:pt idx="33">
                  <c:v>0.97894736842105268</c:v>
                </c:pt>
                <c:pt idx="34">
                  <c:v>0.34263157894736845</c:v>
                </c:pt>
                <c:pt idx="35">
                  <c:v>2.6268421052631581</c:v>
                </c:pt>
                <c:pt idx="36">
                  <c:v>2.5778947368421057</c:v>
                </c:pt>
                <c:pt idx="37">
                  <c:v>1.0278947368421052</c:v>
                </c:pt>
                <c:pt idx="38">
                  <c:v>2.0231578947368423</c:v>
                </c:pt>
                <c:pt idx="39">
                  <c:v>0.84842105263157896</c:v>
                </c:pt>
                <c:pt idx="40">
                  <c:v>0.48947368421052634</c:v>
                </c:pt>
                <c:pt idx="41">
                  <c:v>0.50578947368421057</c:v>
                </c:pt>
                <c:pt idx="42">
                  <c:v>0.26105263157894737</c:v>
                </c:pt>
                <c:pt idx="43">
                  <c:v>1.5010526315789474</c:v>
                </c:pt>
                <c:pt idx="44">
                  <c:v>1.7784210526315791</c:v>
                </c:pt>
                <c:pt idx="45">
                  <c:v>0.47315789473684211</c:v>
                </c:pt>
                <c:pt idx="46">
                  <c:v>0.60368421052631582</c:v>
                </c:pt>
                <c:pt idx="47">
                  <c:v>0.45684210526315788</c:v>
                </c:pt>
                <c:pt idx="48">
                  <c:v>1.4357894736842107</c:v>
                </c:pt>
                <c:pt idx="49">
                  <c:v>1.1421052631578947</c:v>
                </c:pt>
                <c:pt idx="50">
                  <c:v>0.40789473684210531</c:v>
                </c:pt>
                <c:pt idx="51">
                  <c:v>0.70157894736842108</c:v>
                </c:pt>
                <c:pt idx="52">
                  <c:v>1.1747368421052633</c:v>
                </c:pt>
                <c:pt idx="53">
                  <c:v>0.63631578947368428</c:v>
                </c:pt>
                <c:pt idx="54">
                  <c:v>0.9626315789473685</c:v>
                </c:pt>
                <c:pt idx="55">
                  <c:v>3.6873684210526321</c:v>
                </c:pt>
                <c:pt idx="56">
                  <c:v>1.9578947368421054</c:v>
                </c:pt>
                <c:pt idx="57">
                  <c:v>0.89736842105263159</c:v>
                </c:pt>
                <c:pt idx="58">
                  <c:v>0.73421052631578954</c:v>
                </c:pt>
                <c:pt idx="59">
                  <c:v>1.7784210526315791</c:v>
                </c:pt>
                <c:pt idx="60">
                  <c:v>1.5010526315789474</c:v>
                </c:pt>
                <c:pt idx="61">
                  <c:v>0.78315789473684216</c:v>
                </c:pt>
                <c:pt idx="62">
                  <c:v>1.5826315789473684</c:v>
                </c:pt>
                <c:pt idx="63">
                  <c:v>2.2842105263157895</c:v>
                </c:pt>
                <c:pt idx="64">
                  <c:v>2.8552631578947372</c:v>
                </c:pt>
                <c:pt idx="65">
                  <c:v>1.7947368421052632</c:v>
                </c:pt>
                <c:pt idx="66">
                  <c:v>0.21210526315789474</c:v>
                </c:pt>
                <c:pt idx="67">
                  <c:v>1.4031578947368422</c:v>
                </c:pt>
                <c:pt idx="68">
                  <c:v>1.3378947368421052</c:v>
                </c:pt>
                <c:pt idx="69">
                  <c:v>1.9905263157894737</c:v>
                </c:pt>
                <c:pt idx="70">
                  <c:v>9.1368421052631599E-2</c:v>
                </c:pt>
                <c:pt idx="71">
                  <c:v>0.40789473684210531</c:v>
                </c:pt>
                <c:pt idx="72">
                  <c:v>1.1910526315789474</c:v>
                </c:pt>
                <c:pt idx="73">
                  <c:v>2.006842105263158</c:v>
                </c:pt>
                <c:pt idx="74">
                  <c:v>1.5826315789473684</c:v>
                </c:pt>
                <c:pt idx="75">
                  <c:v>1.1094736842105264</c:v>
                </c:pt>
                <c:pt idx="76">
                  <c:v>1.55</c:v>
                </c:pt>
                <c:pt idx="77">
                  <c:v>0.47315789473684211</c:v>
                </c:pt>
                <c:pt idx="78">
                  <c:v>0.48947368421052634</c:v>
                </c:pt>
                <c:pt idx="79">
                  <c:v>0.70157894736842108</c:v>
                </c:pt>
                <c:pt idx="80">
                  <c:v>0.94631578947368422</c:v>
                </c:pt>
                <c:pt idx="81">
                  <c:v>1.5663157894736843</c:v>
                </c:pt>
                <c:pt idx="82">
                  <c:v>0.97894736842105268</c:v>
                </c:pt>
                <c:pt idx="83">
                  <c:v>1.9415789473684213</c:v>
                </c:pt>
                <c:pt idx="84">
                  <c:v>0.16315789473684211</c:v>
                </c:pt>
                <c:pt idx="86">
                  <c:v>1.1257894736842107</c:v>
                </c:pt>
                <c:pt idx="87">
                  <c:v>1.7131578947368422</c:v>
                </c:pt>
                <c:pt idx="88">
                  <c:v>0.4307368421052632</c:v>
                </c:pt>
                <c:pt idx="89">
                  <c:v>0.38505263157894737</c:v>
                </c:pt>
                <c:pt idx="90">
                  <c:v>0.80600000000000005</c:v>
                </c:pt>
                <c:pt idx="91">
                  <c:v>1.4749473684210526</c:v>
                </c:pt>
                <c:pt idx="92">
                  <c:v>0.57431578947368422</c:v>
                </c:pt>
                <c:pt idx="94">
                  <c:v>0.62</c:v>
                </c:pt>
                <c:pt idx="95">
                  <c:v>0.69831578947368433</c:v>
                </c:pt>
                <c:pt idx="96">
                  <c:v>3.4915789473684211</c:v>
                </c:pt>
                <c:pt idx="97">
                  <c:v>0.90715789473684205</c:v>
                </c:pt>
                <c:pt idx="98">
                  <c:v>1.2889473684210528</c:v>
                </c:pt>
                <c:pt idx="99">
                  <c:v>1.925263157894737</c:v>
                </c:pt>
                <c:pt idx="100">
                  <c:v>2.5387368421052634</c:v>
                </c:pt>
                <c:pt idx="101">
                  <c:v>1.4553684210526316</c:v>
                </c:pt>
                <c:pt idx="102">
                  <c:v>0.24147368421052631</c:v>
                </c:pt>
                <c:pt idx="103">
                  <c:v>0.89736842105263159</c:v>
                </c:pt>
                <c:pt idx="104">
                  <c:v>2.2254736842105265</c:v>
                </c:pt>
                <c:pt idx="105">
                  <c:v>0.61021052631578954</c:v>
                </c:pt>
                <c:pt idx="106">
                  <c:v>0.47968421052631582</c:v>
                </c:pt>
                <c:pt idx="107">
                  <c:v>1.135578947368421</c:v>
                </c:pt>
                <c:pt idx="108">
                  <c:v>1.5010526315789474</c:v>
                </c:pt>
                <c:pt idx="109">
                  <c:v>1.6707368421052633</c:v>
                </c:pt>
                <c:pt idx="110">
                  <c:v>0.35242105263157897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9C-419F-AD8C-6FE808203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1499823"/>
        <c:axId val="1"/>
      </c:barChart>
      <c:catAx>
        <c:axId val="17214998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275516591353919"/>
              <c:y val="0.92505941530578373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P</a:t>
                </a:r>
              </a:p>
            </c:rich>
          </c:tx>
          <c:layout>
            <c:manualLayout>
              <c:xMode val="edge"/>
              <c:yMode val="edge"/>
              <c:x val="3.443497397876812E-3"/>
              <c:y val="0.4262299312824560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149982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Nitrate - Burlington Ave (EB 3)</a:t>
            </a:r>
          </a:p>
        </c:rich>
      </c:tx>
      <c:layout>
        <c:manualLayout>
          <c:xMode val="edge"/>
          <c:yMode val="edge"/>
          <c:x val="0.40792104544244223"/>
          <c:y val="3.03740314083651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927440392584823E-2"/>
          <c:y val="0.2102803738317757"/>
          <c:w val="0.91683227415446711"/>
          <c:h val="0.544392523364485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Nitrate!$A$5:$A$113</c:f>
              <c:numCache>
                <c:formatCode>mm/dd/yy</c:formatCode>
                <c:ptCount val="109"/>
                <c:pt idx="0">
                  <c:v>36533</c:v>
                </c:pt>
                <c:pt idx="1">
                  <c:v>36547</c:v>
                </c:pt>
                <c:pt idx="2">
                  <c:v>36561</c:v>
                </c:pt>
                <c:pt idx="3">
                  <c:v>36575</c:v>
                </c:pt>
                <c:pt idx="4">
                  <c:v>36589</c:v>
                </c:pt>
                <c:pt idx="5">
                  <c:v>36617</c:v>
                </c:pt>
                <c:pt idx="6">
                  <c:v>36652</c:v>
                </c:pt>
                <c:pt idx="7">
                  <c:v>36659</c:v>
                </c:pt>
                <c:pt idx="8">
                  <c:v>36680</c:v>
                </c:pt>
                <c:pt idx="9">
                  <c:v>36694</c:v>
                </c:pt>
                <c:pt idx="10">
                  <c:v>36715</c:v>
                </c:pt>
                <c:pt idx="11">
                  <c:v>36729</c:v>
                </c:pt>
                <c:pt idx="12">
                  <c:v>36743</c:v>
                </c:pt>
                <c:pt idx="13">
                  <c:v>36757</c:v>
                </c:pt>
                <c:pt idx="14">
                  <c:v>36778</c:v>
                </c:pt>
                <c:pt idx="15">
                  <c:v>36820</c:v>
                </c:pt>
                <c:pt idx="16">
                  <c:v>36834</c:v>
                </c:pt>
                <c:pt idx="17">
                  <c:v>36862</c:v>
                </c:pt>
                <c:pt idx="18">
                  <c:v>36904</c:v>
                </c:pt>
                <c:pt idx="19">
                  <c:v>36932</c:v>
                </c:pt>
                <c:pt idx="20">
                  <c:v>36988</c:v>
                </c:pt>
                <c:pt idx="21">
                  <c:v>37184</c:v>
                </c:pt>
                <c:pt idx="22">
                  <c:v>37275</c:v>
                </c:pt>
                <c:pt idx="23">
                  <c:v>37366</c:v>
                </c:pt>
                <c:pt idx="24">
                  <c:v>37464</c:v>
                </c:pt>
                <c:pt idx="25">
                  <c:v>37548</c:v>
                </c:pt>
                <c:pt idx="26">
                  <c:v>37625</c:v>
                </c:pt>
                <c:pt idx="27">
                  <c:v>37716</c:v>
                </c:pt>
                <c:pt idx="28">
                  <c:v>37926</c:v>
                </c:pt>
                <c:pt idx="29">
                  <c:v>38081</c:v>
                </c:pt>
                <c:pt idx="30">
                  <c:v>38178</c:v>
                </c:pt>
                <c:pt idx="31">
                  <c:v>38262</c:v>
                </c:pt>
                <c:pt idx="32">
                  <c:v>38360</c:v>
                </c:pt>
                <c:pt idx="33">
                  <c:v>38444</c:v>
                </c:pt>
                <c:pt idx="34">
                  <c:v>38542</c:v>
                </c:pt>
                <c:pt idx="35">
                  <c:v>38626</c:v>
                </c:pt>
                <c:pt idx="36">
                  <c:v>38724</c:v>
                </c:pt>
                <c:pt idx="37">
                  <c:v>38808</c:v>
                </c:pt>
                <c:pt idx="38">
                  <c:v>38997</c:v>
                </c:pt>
                <c:pt idx="39">
                  <c:v>39088</c:v>
                </c:pt>
                <c:pt idx="40">
                  <c:v>39186</c:v>
                </c:pt>
                <c:pt idx="41">
                  <c:v>39270</c:v>
                </c:pt>
                <c:pt idx="42">
                  <c:v>39361</c:v>
                </c:pt>
                <c:pt idx="43">
                  <c:v>39459</c:v>
                </c:pt>
                <c:pt idx="44">
                  <c:v>39543</c:v>
                </c:pt>
                <c:pt idx="45">
                  <c:v>39641</c:v>
                </c:pt>
                <c:pt idx="46">
                  <c:v>39725</c:v>
                </c:pt>
                <c:pt idx="47">
                  <c:v>39823</c:v>
                </c:pt>
                <c:pt idx="48">
                  <c:v>39907</c:v>
                </c:pt>
                <c:pt idx="49">
                  <c:v>40005</c:v>
                </c:pt>
                <c:pt idx="50">
                  <c:v>40089</c:v>
                </c:pt>
                <c:pt idx="51">
                  <c:v>40278</c:v>
                </c:pt>
                <c:pt idx="52">
                  <c:v>40369</c:v>
                </c:pt>
                <c:pt idx="53">
                  <c:v>40453</c:v>
                </c:pt>
                <c:pt idx="54">
                  <c:v>40551</c:v>
                </c:pt>
                <c:pt idx="55">
                  <c:v>40635</c:v>
                </c:pt>
                <c:pt idx="56">
                  <c:v>40761</c:v>
                </c:pt>
                <c:pt idx="57">
                  <c:v>40817</c:v>
                </c:pt>
                <c:pt idx="58">
                  <c:v>40915</c:v>
                </c:pt>
                <c:pt idx="59">
                  <c:v>41034</c:v>
                </c:pt>
                <c:pt idx="60">
                  <c:v>41097</c:v>
                </c:pt>
                <c:pt idx="61">
                  <c:v>41188</c:v>
                </c:pt>
                <c:pt idx="62">
                  <c:v>41279</c:v>
                </c:pt>
                <c:pt idx="63">
                  <c:v>41370</c:v>
                </c:pt>
                <c:pt idx="64">
                  <c:v>41461</c:v>
                </c:pt>
                <c:pt idx="65">
                  <c:v>41489</c:v>
                </c:pt>
                <c:pt idx="66">
                  <c:v>41552</c:v>
                </c:pt>
                <c:pt idx="67">
                  <c:v>41643</c:v>
                </c:pt>
                <c:pt idx="68">
                  <c:v>41734</c:v>
                </c:pt>
                <c:pt idx="69">
                  <c:v>41832</c:v>
                </c:pt>
                <c:pt idx="70">
                  <c:v>41916</c:v>
                </c:pt>
                <c:pt idx="71">
                  <c:v>42007</c:v>
                </c:pt>
                <c:pt idx="72">
                  <c:v>42105</c:v>
                </c:pt>
                <c:pt idx="73">
                  <c:v>42196</c:v>
                </c:pt>
                <c:pt idx="74">
                  <c:v>42280</c:v>
                </c:pt>
                <c:pt idx="75">
                  <c:v>42378</c:v>
                </c:pt>
                <c:pt idx="76">
                  <c:v>42469</c:v>
                </c:pt>
                <c:pt idx="77">
                  <c:v>42560</c:v>
                </c:pt>
                <c:pt idx="78">
                  <c:v>42644</c:v>
                </c:pt>
                <c:pt idx="79">
                  <c:v>42742</c:v>
                </c:pt>
                <c:pt idx="80">
                  <c:v>42826</c:v>
                </c:pt>
                <c:pt idx="81">
                  <c:v>42924</c:v>
                </c:pt>
                <c:pt idx="82">
                  <c:v>43015</c:v>
                </c:pt>
                <c:pt idx="83" formatCode="m/d/yyyy">
                  <c:v>43106</c:v>
                </c:pt>
                <c:pt idx="84">
                  <c:v>43197</c:v>
                </c:pt>
                <c:pt idx="85">
                  <c:v>43295</c:v>
                </c:pt>
                <c:pt idx="86">
                  <c:v>43379</c:v>
                </c:pt>
                <c:pt idx="87">
                  <c:v>43480</c:v>
                </c:pt>
                <c:pt idx="88">
                  <c:v>43561</c:v>
                </c:pt>
                <c:pt idx="89">
                  <c:v>43659</c:v>
                </c:pt>
                <c:pt idx="90">
                  <c:v>43743</c:v>
                </c:pt>
                <c:pt idx="91">
                  <c:v>43834</c:v>
                </c:pt>
                <c:pt idx="92">
                  <c:v>43925</c:v>
                </c:pt>
                <c:pt idx="93">
                  <c:v>44023</c:v>
                </c:pt>
                <c:pt idx="94">
                  <c:v>44117</c:v>
                </c:pt>
                <c:pt idx="95">
                  <c:v>44198</c:v>
                </c:pt>
                <c:pt idx="96">
                  <c:v>44289</c:v>
                </c:pt>
                <c:pt idx="97">
                  <c:v>44387</c:v>
                </c:pt>
                <c:pt idx="98">
                  <c:v>44471</c:v>
                </c:pt>
                <c:pt idx="99">
                  <c:v>44569</c:v>
                </c:pt>
                <c:pt idx="100">
                  <c:v>44653</c:v>
                </c:pt>
                <c:pt idx="101">
                  <c:v>44751</c:v>
                </c:pt>
                <c:pt idx="102">
                  <c:v>44842</c:v>
                </c:pt>
                <c:pt idx="103">
                  <c:v>44933</c:v>
                </c:pt>
                <c:pt idx="104">
                  <c:v>45017</c:v>
                </c:pt>
                <c:pt idx="105">
                  <c:v>45115</c:v>
                </c:pt>
                <c:pt idx="106">
                  <c:v>45206</c:v>
                </c:pt>
                <c:pt idx="107">
                  <c:v>45297</c:v>
                </c:pt>
                <c:pt idx="108">
                  <c:v>45388</c:v>
                </c:pt>
              </c:numCache>
            </c:numRef>
          </c:cat>
          <c:val>
            <c:numRef>
              <c:f>Nitrate!$B$5:$B$113</c:f>
              <c:numCache>
                <c:formatCode>0.00</c:formatCode>
                <c:ptCount val="109"/>
                <c:pt idx="0">
                  <c:v>8.5</c:v>
                </c:pt>
                <c:pt idx="1">
                  <c:v>9</c:v>
                </c:pt>
                <c:pt idx="2">
                  <c:v>8.5</c:v>
                </c:pt>
                <c:pt idx="3">
                  <c:v>4</c:v>
                </c:pt>
                <c:pt idx="4">
                  <c:v>5.5</c:v>
                </c:pt>
                <c:pt idx="5">
                  <c:v>10.5</c:v>
                </c:pt>
                <c:pt idx="6">
                  <c:v>5.25</c:v>
                </c:pt>
                <c:pt idx="7">
                  <c:v>2.5</c:v>
                </c:pt>
                <c:pt idx="8">
                  <c:v>3</c:v>
                </c:pt>
                <c:pt idx="9">
                  <c:v>2.25</c:v>
                </c:pt>
                <c:pt idx="10">
                  <c:v>2.5</c:v>
                </c:pt>
                <c:pt idx="11">
                  <c:v>5.25</c:v>
                </c:pt>
                <c:pt idx="12">
                  <c:v>5.25</c:v>
                </c:pt>
                <c:pt idx="13">
                  <c:v>4.5</c:v>
                </c:pt>
                <c:pt idx="14">
                  <c:v>11</c:v>
                </c:pt>
                <c:pt idx="15">
                  <c:v>6.5</c:v>
                </c:pt>
                <c:pt idx="16">
                  <c:v>6.5</c:v>
                </c:pt>
                <c:pt idx="17">
                  <c:v>5.75</c:v>
                </c:pt>
                <c:pt idx="18">
                  <c:v>5.25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6.75</c:v>
                </c:pt>
                <c:pt idx="23">
                  <c:v>2.75</c:v>
                </c:pt>
                <c:pt idx="24">
                  <c:v>8</c:v>
                </c:pt>
                <c:pt idx="25">
                  <c:v>8.5</c:v>
                </c:pt>
                <c:pt idx="26">
                  <c:v>10.75</c:v>
                </c:pt>
                <c:pt idx="27">
                  <c:v>3.5</c:v>
                </c:pt>
                <c:pt idx="28">
                  <c:v>14.5</c:v>
                </c:pt>
                <c:pt idx="29">
                  <c:v>3.5</c:v>
                </c:pt>
                <c:pt idx="30">
                  <c:v>1.25</c:v>
                </c:pt>
                <c:pt idx="31">
                  <c:v>8.5</c:v>
                </c:pt>
                <c:pt idx="32">
                  <c:v>4.25</c:v>
                </c:pt>
                <c:pt idx="33">
                  <c:v>2</c:v>
                </c:pt>
                <c:pt idx="34">
                  <c:v>5</c:v>
                </c:pt>
                <c:pt idx="35">
                  <c:v>11.75</c:v>
                </c:pt>
                <c:pt idx="36">
                  <c:v>6</c:v>
                </c:pt>
                <c:pt idx="37">
                  <c:v>8.75</c:v>
                </c:pt>
                <c:pt idx="38">
                  <c:v>3.75</c:v>
                </c:pt>
                <c:pt idx="39">
                  <c:v>3.25</c:v>
                </c:pt>
                <c:pt idx="40">
                  <c:v>2.5</c:v>
                </c:pt>
                <c:pt idx="41">
                  <c:v>8.5</c:v>
                </c:pt>
                <c:pt idx="42">
                  <c:v>7.75</c:v>
                </c:pt>
                <c:pt idx="43">
                  <c:v>4</c:v>
                </c:pt>
                <c:pt idx="44">
                  <c:v>5.5</c:v>
                </c:pt>
                <c:pt idx="45">
                  <c:v>3</c:v>
                </c:pt>
                <c:pt idx="46">
                  <c:v>8.25</c:v>
                </c:pt>
                <c:pt idx="47">
                  <c:v>6.25</c:v>
                </c:pt>
                <c:pt idx="48">
                  <c:v>3</c:v>
                </c:pt>
                <c:pt idx="49">
                  <c:v>3</c:v>
                </c:pt>
                <c:pt idx="50">
                  <c:v>5.25</c:v>
                </c:pt>
                <c:pt idx="51">
                  <c:v>3.25</c:v>
                </c:pt>
                <c:pt idx="52">
                  <c:v>6.25</c:v>
                </c:pt>
                <c:pt idx="53">
                  <c:v>9.5</c:v>
                </c:pt>
                <c:pt idx="54">
                  <c:v>9.75</c:v>
                </c:pt>
                <c:pt idx="55">
                  <c:v>7.25</c:v>
                </c:pt>
                <c:pt idx="56">
                  <c:v>7.25</c:v>
                </c:pt>
                <c:pt idx="57">
                  <c:v>5.5</c:v>
                </c:pt>
                <c:pt idx="58">
                  <c:v>9.5</c:v>
                </c:pt>
                <c:pt idx="59">
                  <c:v>5.75</c:v>
                </c:pt>
                <c:pt idx="60">
                  <c:v>9.6999999999999993</c:v>
                </c:pt>
                <c:pt idx="61">
                  <c:v>11.25</c:v>
                </c:pt>
                <c:pt idx="62">
                  <c:v>11.25</c:v>
                </c:pt>
                <c:pt idx="63">
                  <c:v>8</c:v>
                </c:pt>
                <c:pt idx="64">
                  <c:v>0.75</c:v>
                </c:pt>
                <c:pt idx="65">
                  <c:v>7</c:v>
                </c:pt>
                <c:pt idx="66">
                  <c:v>7.5</c:v>
                </c:pt>
                <c:pt idx="67">
                  <c:v>8.5</c:v>
                </c:pt>
                <c:pt idx="68">
                  <c:v>2.5</c:v>
                </c:pt>
                <c:pt idx="69">
                  <c:v>2.75</c:v>
                </c:pt>
                <c:pt idx="70">
                  <c:v>4.75</c:v>
                </c:pt>
                <c:pt idx="71">
                  <c:v>9.25</c:v>
                </c:pt>
                <c:pt idx="72">
                  <c:v>5.5</c:v>
                </c:pt>
                <c:pt idx="73">
                  <c:v>5.25</c:v>
                </c:pt>
                <c:pt idx="74">
                  <c:v>12.25</c:v>
                </c:pt>
                <c:pt idx="75">
                  <c:v>4</c:v>
                </c:pt>
                <c:pt idx="76">
                  <c:v>5</c:v>
                </c:pt>
                <c:pt idx="77">
                  <c:v>3.5</c:v>
                </c:pt>
                <c:pt idx="78">
                  <c:v>7.25</c:v>
                </c:pt>
                <c:pt idx="79">
                  <c:v>11.5</c:v>
                </c:pt>
                <c:pt idx="80">
                  <c:v>0.2</c:v>
                </c:pt>
                <c:pt idx="81">
                  <c:v>11</c:v>
                </c:pt>
                <c:pt idx="82">
                  <c:v>16.5</c:v>
                </c:pt>
                <c:pt idx="84">
                  <c:v>7</c:v>
                </c:pt>
                <c:pt idx="85" formatCode="General">
                  <c:v>7.75</c:v>
                </c:pt>
                <c:pt idx="86">
                  <c:v>2.1</c:v>
                </c:pt>
                <c:pt idx="87">
                  <c:v>3.2</c:v>
                </c:pt>
                <c:pt idx="88">
                  <c:v>2.7</c:v>
                </c:pt>
                <c:pt idx="89">
                  <c:v>4.5999999999999996</c:v>
                </c:pt>
                <c:pt idx="90">
                  <c:v>1.4</c:v>
                </c:pt>
                <c:pt idx="92">
                  <c:v>3.7</c:v>
                </c:pt>
                <c:pt idx="93">
                  <c:v>2</c:v>
                </c:pt>
                <c:pt idx="94">
                  <c:v>11.2</c:v>
                </c:pt>
                <c:pt idx="95">
                  <c:v>3.6</c:v>
                </c:pt>
                <c:pt idx="96">
                  <c:v>3</c:v>
                </c:pt>
                <c:pt idx="97">
                  <c:v>2.8</c:v>
                </c:pt>
                <c:pt idx="98">
                  <c:v>10.4</c:v>
                </c:pt>
                <c:pt idx="99">
                  <c:v>12.4</c:v>
                </c:pt>
                <c:pt idx="100">
                  <c:v>2.2999999999999998</c:v>
                </c:pt>
                <c:pt idx="101">
                  <c:v>3.7</c:v>
                </c:pt>
                <c:pt idx="102">
                  <c:v>10.8</c:v>
                </c:pt>
                <c:pt idx="103">
                  <c:v>3.7</c:v>
                </c:pt>
                <c:pt idx="104">
                  <c:v>0.9</c:v>
                </c:pt>
                <c:pt idx="105">
                  <c:v>2</c:v>
                </c:pt>
                <c:pt idx="106">
                  <c:v>4.4000000000000004</c:v>
                </c:pt>
                <c:pt idx="107">
                  <c:v>8.1999999999999993</c:v>
                </c:pt>
                <c:pt idx="108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2-4DB6-BD32-5D9420FF3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785711"/>
        <c:axId val="1"/>
      </c:barChart>
      <c:catAx>
        <c:axId val="12547857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429076800182582"/>
              <c:y val="0.92289703643846421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- NO3 as N</a:t>
                </a:r>
              </a:p>
            </c:rich>
          </c:tx>
          <c:layout>
            <c:manualLayout>
              <c:xMode val="edge"/>
              <c:yMode val="edge"/>
              <c:x val="3.3003088052728589E-3"/>
              <c:y val="0.3364486121812339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47857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Ammonia - Burlington Ave (EB 3)</a:t>
            </a:r>
          </a:p>
        </c:rich>
      </c:tx>
      <c:layout>
        <c:manualLayout>
          <c:xMode val="edge"/>
          <c:yMode val="edge"/>
          <c:x val="0.40229913225132569"/>
          <c:y val="3.03737032870891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495570232410801E-2"/>
          <c:y val="0.2102803738317757"/>
          <c:w val="0.92656507333889171"/>
          <c:h val="0.544392523364485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Ammonia!$A$5:$A$116</c:f>
              <c:numCache>
                <c:formatCode>mm/dd/yy</c:formatCode>
                <c:ptCount val="112"/>
                <c:pt idx="0">
                  <c:v>36533</c:v>
                </c:pt>
                <c:pt idx="1">
                  <c:v>36547</c:v>
                </c:pt>
                <c:pt idx="2">
                  <c:v>36561</c:v>
                </c:pt>
                <c:pt idx="3">
                  <c:v>36575</c:v>
                </c:pt>
                <c:pt idx="4">
                  <c:v>36589</c:v>
                </c:pt>
                <c:pt idx="5">
                  <c:v>36603</c:v>
                </c:pt>
                <c:pt idx="6">
                  <c:v>36617</c:v>
                </c:pt>
                <c:pt idx="7">
                  <c:v>36652</c:v>
                </c:pt>
                <c:pt idx="8">
                  <c:v>36659</c:v>
                </c:pt>
                <c:pt idx="9">
                  <c:v>36680</c:v>
                </c:pt>
                <c:pt idx="10">
                  <c:v>36694</c:v>
                </c:pt>
                <c:pt idx="11">
                  <c:v>36715</c:v>
                </c:pt>
                <c:pt idx="12">
                  <c:v>36729</c:v>
                </c:pt>
                <c:pt idx="13">
                  <c:v>36743</c:v>
                </c:pt>
                <c:pt idx="14">
                  <c:v>36757</c:v>
                </c:pt>
                <c:pt idx="15">
                  <c:v>36778</c:v>
                </c:pt>
                <c:pt idx="16">
                  <c:v>36820</c:v>
                </c:pt>
                <c:pt idx="17">
                  <c:v>36834</c:v>
                </c:pt>
                <c:pt idx="18">
                  <c:v>36862</c:v>
                </c:pt>
                <c:pt idx="19">
                  <c:v>36904</c:v>
                </c:pt>
                <c:pt idx="20">
                  <c:v>36932</c:v>
                </c:pt>
                <c:pt idx="21">
                  <c:v>36988</c:v>
                </c:pt>
                <c:pt idx="22">
                  <c:v>37184</c:v>
                </c:pt>
                <c:pt idx="23">
                  <c:v>37275</c:v>
                </c:pt>
                <c:pt idx="24">
                  <c:v>37366</c:v>
                </c:pt>
                <c:pt idx="25">
                  <c:v>37464</c:v>
                </c:pt>
                <c:pt idx="26">
                  <c:v>37548</c:v>
                </c:pt>
                <c:pt idx="27">
                  <c:v>37625</c:v>
                </c:pt>
                <c:pt idx="28">
                  <c:v>37716</c:v>
                </c:pt>
                <c:pt idx="29">
                  <c:v>37926</c:v>
                </c:pt>
                <c:pt idx="30">
                  <c:v>38081</c:v>
                </c:pt>
                <c:pt idx="31">
                  <c:v>38178</c:v>
                </c:pt>
                <c:pt idx="32">
                  <c:v>38262</c:v>
                </c:pt>
                <c:pt idx="33">
                  <c:v>38360</c:v>
                </c:pt>
                <c:pt idx="34">
                  <c:v>38444</c:v>
                </c:pt>
                <c:pt idx="35">
                  <c:v>38542</c:v>
                </c:pt>
                <c:pt idx="36">
                  <c:v>38626</c:v>
                </c:pt>
                <c:pt idx="37">
                  <c:v>38724</c:v>
                </c:pt>
                <c:pt idx="38">
                  <c:v>38808</c:v>
                </c:pt>
                <c:pt idx="39">
                  <c:v>38899</c:v>
                </c:pt>
                <c:pt idx="40">
                  <c:v>38997</c:v>
                </c:pt>
                <c:pt idx="41">
                  <c:v>39088</c:v>
                </c:pt>
                <c:pt idx="42">
                  <c:v>39186</c:v>
                </c:pt>
                <c:pt idx="43">
                  <c:v>39270</c:v>
                </c:pt>
                <c:pt idx="44">
                  <c:v>39361</c:v>
                </c:pt>
                <c:pt idx="45">
                  <c:v>39459</c:v>
                </c:pt>
                <c:pt idx="46">
                  <c:v>39543</c:v>
                </c:pt>
                <c:pt idx="47">
                  <c:v>39641</c:v>
                </c:pt>
                <c:pt idx="48">
                  <c:v>39725</c:v>
                </c:pt>
                <c:pt idx="49">
                  <c:v>39823</c:v>
                </c:pt>
                <c:pt idx="50">
                  <c:v>39907</c:v>
                </c:pt>
                <c:pt idx="51">
                  <c:v>40005</c:v>
                </c:pt>
                <c:pt idx="52">
                  <c:v>40089</c:v>
                </c:pt>
                <c:pt idx="53">
                  <c:v>40278</c:v>
                </c:pt>
                <c:pt idx="54">
                  <c:v>40299</c:v>
                </c:pt>
                <c:pt idx="55">
                  <c:v>40369</c:v>
                </c:pt>
                <c:pt idx="56">
                  <c:v>40453</c:v>
                </c:pt>
                <c:pt idx="57">
                  <c:v>40551</c:v>
                </c:pt>
                <c:pt idx="58">
                  <c:v>40635</c:v>
                </c:pt>
                <c:pt idx="59">
                  <c:v>40761</c:v>
                </c:pt>
                <c:pt idx="60">
                  <c:v>40817</c:v>
                </c:pt>
                <c:pt idx="61">
                  <c:v>40915</c:v>
                </c:pt>
                <c:pt idx="62">
                  <c:v>41034</c:v>
                </c:pt>
                <c:pt idx="63">
                  <c:v>41097</c:v>
                </c:pt>
                <c:pt idx="64">
                  <c:v>41188</c:v>
                </c:pt>
                <c:pt idx="65">
                  <c:v>41279</c:v>
                </c:pt>
                <c:pt idx="66">
                  <c:v>41370</c:v>
                </c:pt>
                <c:pt idx="67">
                  <c:v>41461</c:v>
                </c:pt>
                <c:pt idx="68">
                  <c:v>41489</c:v>
                </c:pt>
                <c:pt idx="69">
                  <c:v>41552</c:v>
                </c:pt>
                <c:pt idx="70">
                  <c:v>41643</c:v>
                </c:pt>
                <c:pt idx="71">
                  <c:v>41734</c:v>
                </c:pt>
                <c:pt idx="72">
                  <c:v>41832</c:v>
                </c:pt>
                <c:pt idx="73">
                  <c:v>41916</c:v>
                </c:pt>
                <c:pt idx="74">
                  <c:v>42007</c:v>
                </c:pt>
                <c:pt idx="75">
                  <c:v>42105</c:v>
                </c:pt>
                <c:pt idx="76">
                  <c:v>42196</c:v>
                </c:pt>
                <c:pt idx="77">
                  <c:v>42280</c:v>
                </c:pt>
                <c:pt idx="78">
                  <c:v>42378</c:v>
                </c:pt>
                <c:pt idx="79">
                  <c:v>42469</c:v>
                </c:pt>
                <c:pt idx="80">
                  <c:v>42560</c:v>
                </c:pt>
                <c:pt idx="81">
                  <c:v>42644</c:v>
                </c:pt>
                <c:pt idx="82">
                  <c:v>42742</c:v>
                </c:pt>
                <c:pt idx="83">
                  <c:v>42826</c:v>
                </c:pt>
                <c:pt idx="84">
                  <c:v>42924</c:v>
                </c:pt>
                <c:pt idx="85">
                  <c:v>43015</c:v>
                </c:pt>
                <c:pt idx="86" formatCode="m/d/yyyy">
                  <c:v>43106</c:v>
                </c:pt>
                <c:pt idx="87">
                  <c:v>43197</c:v>
                </c:pt>
                <c:pt idx="88">
                  <c:v>43295</c:v>
                </c:pt>
                <c:pt idx="89">
                  <c:v>43379</c:v>
                </c:pt>
                <c:pt idx="90">
                  <c:v>43470</c:v>
                </c:pt>
                <c:pt idx="91">
                  <c:v>43561</c:v>
                </c:pt>
                <c:pt idx="92">
                  <c:v>43659</c:v>
                </c:pt>
                <c:pt idx="93">
                  <c:v>43743</c:v>
                </c:pt>
                <c:pt idx="94">
                  <c:v>43834</c:v>
                </c:pt>
                <c:pt idx="95">
                  <c:v>43925</c:v>
                </c:pt>
                <c:pt idx="96">
                  <c:v>44023</c:v>
                </c:pt>
                <c:pt idx="97">
                  <c:v>44117</c:v>
                </c:pt>
                <c:pt idx="98">
                  <c:v>44198</c:v>
                </c:pt>
                <c:pt idx="99">
                  <c:v>44289</c:v>
                </c:pt>
                <c:pt idx="100">
                  <c:v>44387</c:v>
                </c:pt>
                <c:pt idx="101">
                  <c:v>44471</c:v>
                </c:pt>
                <c:pt idx="102">
                  <c:v>44569</c:v>
                </c:pt>
                <c:pt idx="103">
                  <c:v>44653</c:v>
                </c:pt>
                <c:pt idx="104">
                  <c:v>44751</c:v>
                </c:pt>
                <c:pt idx="105">
                  <c:v>44842</c:v>
                </c:pt>
                <c:pt idx="106">
                  <c:v>44933</c:v>
                </c:pt>
                <c:pt idx="107">
                  <c:v>45017</c:v>
                </c:pt>
                <c:pt idx="108">
                  <c:v>45116</c:v>
                </c:pt>
                <c:pt idx="109">
                  <c:v>45206</c:v>
                </c:pt>
                <c:pt idx="110">
                  <c:v>45297</c:v>
                </c:pt>
                <c:pt idx="111">
                  <c:v>45388</c:v>
                </c:pt>
              </c:numCache>
            </c:numRef>
          </c:cat>
          <c:val>
            <c:numRef>
              <c:f>Ammonia!$B$5:$B$116</c:f>
              <c:numCache>
                <c:formatCode>0.00</c:formatCode>
                <c:ptCount val="112"/>
                <c:pt idx="0">
                  <c:v>2.4</c:v>
                </c:pt>
                <c:pt idx="1">
                  <c:v>1.97</c:v>
                </c:pt>
                <c:pt idx="2">
                  <c:v>1.73</c:v>
                </c:pt>
                <c:pt idx="3">
                  <c:v>1.33</c:v>
                </c:pt>
                <c:pt idx="4">
                  <c:v>0.68</c:v>
                </c:pt>
                <c:pt idx="5">
                  <c:v>2.9</c:v>
                </c:pt>
                <c:pt idx="6">
                  <c:v>2.58</c:v>
                </c:pt>
                <c:pt idx="7">
                  <c:v>0.85</c:v>
                </c:pt>
                <c:pt idx="8">
                  <c:v>0.78</c:v>
                </c:pt>
                <c:pt idx="9">
                  <c:v>0.41</c:v>
                </c:pt>
                <c:pt idx="10">
                  <c:v>0.38</c:v>
                </c:pt>
                <c:pt idx="11">
                  <c:v>0.32</c:v>
                </c:pt>
                <c:pt idx="12">
                  <c:v>0.25</c:v>
                </c:pt>
                <c:pt idx="13">
                  <c:v>0.17</c:v>
                </c:pt>
                <c:pt idx="14">
                  <c:v>0.22</c:v>
                </c:pt>
                <c:pt idx="15">
                  <c:v>0.61</c:v>
                </c:pt>
                <c:pt idx="16">
                  <c:v>0.67500000000000004</c:v>
                </c:pt>
                <c:pt idx="17">
                  <c:v>0.15</c:v>
                </c:pt>
                <c:pt idx="18">
                  <c:v>0.55000000000000004</c:v>
                </c:pt>
                <c:pt idx="19">
                  <c:v>1.88</c:v>
                </c:pt>
                <c:pt idx="20">
                  <c:v>1.01</c:v>
                </c:pt>
                <c:pt idx="21">
                  <c:v>0.97499999999999998</c:v>
                </c:pt>
                <c:pt idx="22">
                  <c:v>0.68</c:v>
                </c:pt>
                <c:pt idx="23">
                  <c:v>0.8</c:v>
                </c:pt>
                <c:pt idx="24">
                  <c:v>0.41</c:v>
                </c:pt>
                <c:pt idx="25">
                  <c:v>0.51</c:v>
                </c:pt>
                <c:pt idx="26">
                  <c:v>0.41</c:v>
                </c:pt>
                <c:pt idx="27">
                  <c:v>3.67</c:v>
                </c:pt>
                <c:pt idx="28">
                  <c:v>1.75</c:v>
                </c:pt>
                <c:pt idx="29">
                  <c:v>0.17499999999999999</c:v>
                </c:pt>
                <c:pt idx="30">
                  <c:v>0.17499999999999999</c:v>
                </c:pt>
                <c:pt idx="31">
                  <c:v>0.27</c:v>
                </c:pt>
                <c:pt idx="32">
                  <c:v>0.51</c:v>
                </c:pt>
                <c:pt idx="33">
                  <c:v>0.5</c:v>
                </c:pt>
                <c:pt idx="34">
                  <c:v>0.82499999999999996</c:v>
                </c:pt>
                <c:pt idx="35">
                  <c:v>0.31</c:v>
                </c:pt>
                <c:pt idx="36">
                  <c:v>0.26</c:v>
                </c:pt>
                <c:pt idx="37">
                  <c:v>0.4</c:v>
                </c:pt>
                <c:pt idx="38">
                  <c:v>0.45</c:v>
                </c:pt>
                <c:pt idx="39">
                  <c:v>0.36</c:v>
                </c:pt>
                <c:pt idx="40">
                  <c:v>0.35</c:v>
                </c:pt>
                <c:pt idx="41">
                  <c:v>0.41</c:v>
                </c:pt>
                <c:pt idx="42">
                  <c:v>0.23</c:v>
                </c:pt>
                <c:pt idx="43">
                  <c:v>0.33</c:v>
                </c:pt>
                <c:pt idx="44">
                  <c:v>0.26</c:v>
                </c:pt>
                <c:pt idx="45">
                  <c:v>0.4</c:v>
                </c:pt>
                <c:pt idx="46">
                  <c:v>0.56000000000000005</c:v>
                </c:pt>
                <c:pt idx="47">
                  <c:v>0.42</c:v>
                </c:pt>
                <c:pt idx="48">
                  <c:v>0.36</c:v>
                </c:pt>
                <c:pt idx="49">
                  <c:v>0.53</c:v>
                </c:pt>
                <c:pt idx="50">
                  <c:v>0.26</c:v>
                </c:pt>
                <c:pt idx="51">
                  <c:v>0.49</c:v>
                </c:pt>
                <c:pt idx="52">
                  <c:v>0.33</c:v>
                </c:pt>
                <c:pt idx="53">
                  <c:v>2.4300000000000002</c:v>
                </c:pt>
                <c:pt idx="54">
                  <c:v>0.32</c:v>
                </c:pt>
                <c:pt idx="55">
                  <c:v>0.27</c:v>
                </c:pt>
                <c:pt idx="56">
                  <c:v>0.22</c:v>
                </c:pt>
                <c:pt idx="57">
                  <c:v>0.35</c:v>
                </c:pt>
                <c:pt idx="58">
                  <c:v>0.25</c:v>
                </c:pt>
                <c:pt idx="59">
                  <c:v>0.28999999999999998</c:v>
                </c:pt>
                <c:pt idx="61">
                  <c:v>0.3</c:v>
                </c:pt>
                <c:pt idx="62">
                  <c:v>0.33</c:v>
                </c:pt>
                <c:pt idx="63">
                  <c:v>0.27</c:v>
                </c:pt>
                <c:pt idx="64">
                  <c:v>0.23</c:v>
                </c:pt>
                <c:pt idx="65">
                  <c:v>1.1000000000000001</c:v>
                </c:pt>
                <c:pt idx="66">
                  <c:v>0.18</c:v>
                </c:pt>
                <c:pt idx="67">
                  <c:v>0.24</c:v>
                </c:pt>
                <c:pt idx="68">
                  <c:v>0.4</c:v>
                </c:pt>
                <c:pt idx="69">
                  <c:v>0.23</c:v>
                </c:pt>
                <c:pt idx="70">
                  <c:v>0.35</c:v>
                </c:pt>
                <c:pt idx="71">
                  <c:v>0.28000000000000003</c:v>
                </c:pt>
                <c:pt idx="72">
                  <c:v>0.65</c:v>
                </c:pt>
                <c:pt idx="73">
                  <c:v>0.19</c:v>
                </c:pt>
                <c:pt idx="74">
                  <c:v>0.34</c:v>
                </c:pt>
                <c:pt idx="75">
                  <c:v>0.28000000000000003</c:v>
                </c:pt>
                <c:pt idx="76">
                  <c:v>0.23</c:v>
                </c:pt>
                <c:pt idx="77">
                  <c:v>0.21</c:v>
                </c:pt>
                <c:pt idx="78">
                  <c:v>0.39</c:v>
                </c:pt>
                <c:pt idx="79">
                  <c:v>0.19</c:v>
                </c:pt>
                <c:pt idx="80">
                  <c:v>0.46</c:v>
                </c:pt>
                <c:pt idx="81">
                  <c:v>0.3</c:v>
                </c:pt>
                <c:pt idx="82">
                  <c:v>0.53</c:v>
                </c:pt>
                <c:pt idx="83">
                  <c:v>0.38</c:v>
                </c:pt>
                <c:pt idx="84">
                  <c:v>0.28000000000000003</c:v>
                </c:pt>
                <c:pt idx="85">
                  <c:v>0.45</c:v>
                </c:pt>
                <c:pt idx="86" formatCode="General">
                  <c:v>0</c:v>
                </c:pt>
                <c:pt idx="87">
                  <c:v>0.19</c:v>
                </c:pt>
                <c:pt idx="88" formatCode="General">
                  <c:v>0.43</c:v>
                </c:pt>
                <c:pt idx="89">
                  <c:v>0.22</c:v>
                </c:pt>
                <c:pt idx="90">
                  <c:v>0.15</c:v>
                </c:pt>
                <c:pt idx="91">
                  <c:v>0.1</c:v>
                </c:pt>
                <c:pt idx="92">
                  <c:v>0</c:v>
                </c:pt>
                <c:pt idx="93">
                  <c:v>0</c:v>
                </c:pt>
                <c:pt idx="94">
                  <c:v>0.15</c:v>
                </c:pt>
                <c:pt idx="95">
                  <c:v>0.04</c:v>
                </c:pt>
                <c:pt idx="96">
                  <c:v>0.22</c:v>
                </c:pt>
                <c:pt idx="97">
                  <c:v>0.26</c:v>
                </c:pt>
                <c:pt idx="98">
                  <c:v>0.34</c:v>
                </c:pt>
                <c:pt idx="99">
                  <c:v>0</c:v>
                </c:pt>
                <c:pt idx="100">
                  <c:v>0.16</c:v>
                </c:pt>
                <c:pt idx="101">
                  <c:v>0.18</c:v>
                </c:pt>
                <c:pt idx="102">
                  <c:v>0.14000000000000001</c:v>
                </c:pt>
                <c:pt idx="103">
                  <c:v>0.09</c:v>
                </c:pt>
                <c:pt idx="104">
                  <c:v>0.12</c:v>
                </c:pt>
                <c:pt idx="105">
                  <c:v>0.13</c:v>
                </c:pt>
                <c:pt idx="106">
                  <c:v>0.25</c:v>
                </c:pt>
                <c:pt idx="107">
                  <c:v>0.28000000000000003</c:v>
                </c:pt>
                <c:pt idx="108">
                  <c:v>0.06</c:v>
                </c:pt>
                <c:pt idx="109">
                  <c:v>0.16</c:v>
                </c:pt>
                <c:pt idx="110">
                  <c:v>0.2</c:v>
                </c:pt>
                <c:pt idx="111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4-477F-A343-316A53852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995535"/>
        <c:axId val="1"/>
      </c:barChart>
      <c:catAx>
        <c:axId val="10989955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063889335261658"/>
              <c:y val="0.92289738782652164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NH3 as N</a:t>
                </a:r>
              </a:p>
            </c:rich>
          </c:tx>
          <c:layout>
            <c:manualLayout>
              <c:xMode val="edge"/>
              <c:yMode val="edge"/>
              <c:x val="3.1928598210937921E-3"/>
              <c:y val="0.3481307336582927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899553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Chloride - Burlington Ave (EB 3)</a:t>
            </a:r>
          </a:p>
        </c:rich>
      </c:tx>
      <c:layout>
        <c:manualLayout>
          <c:xMode val="edge"/>
          <c:yMode val="edge"/>
          <c:x val="0.40640702984227284"/>
          <c:y val="3.03737032870891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261306532663318E-2"/>
          <c:y val="0.2102803738317757"/>
          <c:w val="0.91394472361809043"/>
          <c:h val="0.544392523364485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Chloride!$A$5:$A$114</c:f>
              <c:numCache>
                <c:formatCode>mm/dd/yy</c:formatCode>
                <c:ptCount val="110"/>
                <c:pt idx="0">
                  <c:v>36547</c:v>
                </c:pt>
                <c:pt idx="1">
                  <c:v>36561</c:v>
                </c:pt>
                <c:pt idx="2">
                  <c:v>36575</c:v>
                </c:pt>
                <c:pt idx="3">
                  <c:v>36589</c:v>
                </c:pt>
                <c:pt idx="4">
                  <c:v>36603</c:v>
                </c:pt>
                <c:pt idx="5">
                  <c:v>36617</c:v>
                </c:pt>
                <c:pt idx="6">
                  <c:v>36652</c:v>
                </c:pt>
                <c:pt idx="7">
                  <c:v>36659</c:v>
                </c:pt>
                <c:pt idx="8">
                  <c:v>36680</c:v>
                </c:pt>
                <c:pt idx="9">
                  <c:v>36694</c:v>
                </c:pt>
                <c:pt idx="10">
                  <c:v>36715</c:v>
                </c:pt>
                <c:pt idx="11">
                  <c:v>36729</c:v>
                </c:pt>
                <c:pt idx="12">
                  <c:v>36743</c:v>
                </c:pt>
                <c:pt idx="13">
                  <c:v>36757</c:v>
                </c:pt>
                <c:pt idx="14">
                  <c:v>36778</c:v>
                </c:pt>
                <c:pt idx="15">
                  <c:v>36820</c:v>
                </c:pt>
                <c:pt idx="16">
                  <c:v>36834</c:v>
                </c:pt>
                <c:pt idx="17">
                  <c:v>36862</c:v>
                </c:pt>
                <c:pt idx="18">
                  <c:v>36904</c:v>
                </c:pt>
                <c:pt idx="19">
                  <c:v>36932</c:v>
                </c:pt>
                <c:pt idx="20">
                  <c:v>36988</c:v>
                </c:pt>
                <c:pt idx="21">
                  <c:v>37184</c:v>
                </c:pt>
                <c:pt idx="22">
                  <c:v>37275</c:v>
                </c:pt>
                <c:pt idx="23">
                  <c:v>37366</c:v>
                </c:pt>
                <c:pt idx="24">
                  <c:v>37464</c:v>
                </c:pt>
                <c:pt idx="25">
                  <c:v>37548</c:v>
                </c:pt>
                <c:pt idx="26">
                  <c:v>37625</c:v>
                </c:pt>
                <c:pt idx="27">
                  <c:v>37716</c:v>
                </c:pt>
                <c:pt idx="28">
                  <c:v>37926</c:v>
                </c:pt>
                <c:pt idx="29">
                  <c:v>38081</c:v>
                </c:pt>
                <c:pt idx="30">
                  <c:v>38178</c:v>
                </c:pt>
                <c:pt idx="31">
                  <c:v>38262</c:v>
                </c:pt>
                <c:pt idx="32">
                  <c:v>38360</c:v>
                </c:pt>
                <c:pt idx="33">
                  <c:v>38444</c:v>
                </c:pt>
                <c:pt idx="34">
                  <c:v>38542</c:v>
                </c:pt>
                <c:pt idx="35">
                  <c:v>38626</c:v>
                </c:pt>
                <c:pt idx="36">
                  <c:v>38724</c:v>
                </c:pt>
                <c:pt idx="37">
                  <c:v>38808</c:v>
                </c:pt>
                <c:pt idx="38">
                  <c:v>38899</c:v>
                </c:pt>
                <c:pt idx="39">
                  <c:v>38997</c:v>
                </c:pt>
                <c:pt idx="40">
                  <c:v>39088</c:v>
                </c:pt>
                <c:pt idx="41">
                  <c:v>39186</c:v>
                </c:pt>
                <c:pt idx="42">
                  <c:v>39270</c:v>
                </c:pt>
                <c:pt idx="43">
                  <c:v>39361</c:v>
                </c:pt>
                <c:pt idx="44">
                  <c:v>39459</c:v>
                </c:pt>
                <c:pt idx="45">
                  <c:v>39543</c:v>
                </c:pt>
                <c:pt idx="46">
                  <c:v>39641</c:v>
                </c:pt>
                <c:pt idx="47">
                  <c:v>39725</c:v>
                </c:pt>
                <c:pt idx="48">
                  <c:v>39823</c:v>
                </c:pt>
                <c:pt idx="49">
                  <c:v>39907</c:v>
                </c:pt>
                <c:pt idx="50">
                  <c:v>40005</c:v>
                </c:pt>
                <c:pt idx="51">
                  <c:v>40089</c:v>
                </c:pt>
                <c:pt idx="52">
                  <c:v>40278</c:v>
                </c:pt>
                <c:pt idx="53">
                  <c:v>40369</c:v>
                </c:pt>
                <c:pt idx="54">
                  <c:v>40453</c:v>
                </c:pt>
                <c:pt idx="55">
                  <c:v>40551</c:v>
                </c:pt>
                <c:pt idx="56">
                  <c:v>40635</c:v>
                </c:pt>
                <c:pt idx="57">
                  <c:v>40761</c:v>
                </c:pt>
                <c:pt idx="58">
                  <c:v>40817</c:v>
                </c:pt>
                <c:pt idx="59">
                  <c:v>40915</c:v>
                </c:pt>
                <c:pt idx="60">
                  <c:v>41034</c:v>
                </c:pt>
                <c:pt idx="61">
                  <c:v>41097</c:v>
                </c:pt>
                <c:pt idx="62">
                  <c:v>41188</c:v>
                </c:pt>
                <c:pt idx="63">
                  <c:v>41279</c:v>
                </c:pt>
                <c:pt idx="64">
                  <c:v>41370</c:v>
                </c:pt>
                <c:pt idx="65">
                  <c:v>41461</c:v>
                </c:pt>
                <c:pt idx="66">
                  <c:v>41489</c:v>
                </c:pt>
                <c:pt idx="67">
                  <c:v>41552</c:v>
                </c:pt>
                <c:pt idx="68">
                  <c:v>41643</c:v>
                </c:pt>
                <c:pt idx="69">
                  <c:v>41734</c:v>
                </c:pt>
                <c:pt idx="70">
                  <c:v>41832</c:v>
                </c:pt>
                <c:pt idx="71">
                  <c:v>41916</c:v>
                </c:pt>
                <c:pt idx="72">
                  <c:v>42007</c:v>
                </c:pt>
                <c:pt idx="73">
                  <c:v>42105</c:v>
                </c:pt>
                <c:pt idx="74">
                  <c:v>42196</c:v>
                </c:pt>
                <c:pt idx="75">
                  <c:v>42280</c:v>
                </c:pt>
                <c:pt idx="76">
                  <c:v>42378</c:v>
                </c:pt>
                <c:pt idx="77">
                  <c:v>42469</c:v>
                </c:pt>
                <c:pt idx="78">
                  <c:v>42560</c:v>
                </c:pt>
                <c:pt idx="79">
                  <c:v>42644</c:v>
                </c:pt>
                <c:pt idx="80">
                  <c:v>42742</c:v>
                </c:pt>
                <c:pt idx="81">
                  <c:v>42826</c:v>
                </c:pt>
                <c:pt idx="82">
                  <c:v>42924</c:v>
                </c:pt>
                <c:pt idx="83">
                  <c:v>43015</c:v>
                </c:pt>
                <c:pt idx="84" formatCode="m/d/yyyy">
                  <c:v>43106</c:v>
                </c:pt>
                <c:pt idx="85">
                  <c:v>43197</c:v>
                </c:pt>
                <c:pt idx="86">
                  <c:v>43295</c:v>
                </c:pt>
                <c:pt idx="87">
                  <c:v>43379</c:v>
                </c:pt>
                <c:pt idx="88">
                  <c:v>43470</c:v>
                </c:pt>
                <c:pt idx="89">
                  <c:v>43561</c:v>
                </c:pt>
                <c:pt idx="90">
                  <c:v>43659</c:v>
                </c:pt>
                <c:pt idx="91">
                  <c:v>43743</c:v>
                </c:pt>
                <c:pt idx="92">
                  <c:v>43834</c:v>
                </c:pt>
                <c:pt idx="93">
                  <c:v>43925</c:v>
                </c:pt>
                <c:pt idx="94">
                  <c:v>44023</c:v>
                </c:pt>
                <c:pt idx="95">
                  <c:v>44117</c:v>
                </c:pt>
                <c:pt idx="96">
                  <c:v>44198</c:v>
                </c:pt>
                <c:pt idx="97">
                  <c:v>44289</c:v>
                </c:pt>
                <c:pt idx="98">
                  <c:v>44387</c:v>
                </c:pt>
                <c:pt idx="99">
                  <c:v>44471</c:v>
                </c:pt>
                <c:pt idx="100">
                  <c:v>44569</c:v>
                </c:pt>
                <c:pt idx="101">
                  <c:v>44653</c:v>
                </c:pt>
                <c:pt idx="102">
                  <c:v>44751</c:v>
                </c:pt>
                <c:pt idx="103">
                  <c:v>44842</c:v>
                </c:pt>
                <c:pt idx="104">
                  <c:v>44933</c:v>
                </c:pt>
                <c:pt idx="105">
                  <c:v>45017</c:v>
                </c:pt>
                <c:pt idx="106">
                  <c:v>45116</c:v>
                </c:pt>
                <c:pt idx="107">
                  <c:v>45206</c:v>
                </c:pt>
                <c:pt idx="108">
                  <c:v>45297</c:v>
                </c:pt>
                <c:pt idx="109">
                  <c:v>45388</c:v>
                </c:pt>
              </c:numCache>
            </c:numRef>
          </c:cat>
          <c:val>
            <c:numRef>
              <c:f>Chloride!$B$5:$B$114</c:f>
              <c:numCache>
                <c:formatCode>0.0</c:formatCode>
                <c:ptCount val="110"/>
                <c:pt idx="0">
                  <c:v>242.5</c:v>
                </c:pt>
                <c:pt idx="1">
                  <c:v>305</c:v>
                </c:pt>
                <c:pt idx="2">
                  <c:v>1075</c:v>
                </c:pt>
                <c:pt idx="3">
                  <c:v>275</c:v>
                </c:pt>
                <c:pt idx="4">
                  <c:v>297.5</c:v>
                </c:pt>
                <c:pt idx="5">
                  <c:v>230</c:v>
                </c:pt>
                <c:pt idx="6">
                  <c:v>162.5</c:v>
                </c:pt>
                <c:pt idx="7">
                  <c:v>117.5</c:v>
                </c:pt>
                <c:pt idx="8">
                  <c:v>142.5</c:v>
                </c:pt>
                <c:pt idx="9">
                  <c:v>132.5</c:v>
                </c:pt>
                <c:pt idx="10">
                  <c:v>142.5</c:v>
                </c:pt>
                <c:pt idx="11">
                  <c:v>112.5</c:v>
                </c:pt>
                <c:pt idx="12">
                  <c:v>107.5</c:v>
                </c:pt>
                <c:pt idx="13">
                  <c:v>87.5</c:v>
                </c:pt>
                <c:pt idx="14">
                  <c:v>250</c:v>
                </c:pt>
                <c:pt idx="15">
                  <c:v>195</c:v>
                </c:pt>
                <c:pt idx="16">
                  <c:v>70</c:v>
                </c:pt>
                <c:pt idx="17">
                  <c:v>120</c:v>
                </c:pt>
                <c:pt idx="18">
                  <c:v>315</c:v>
                </c:pt>
                <c:pt idx="19">
                  <c:v>275</c:v>
                </c:pt>
                <c:pt idx="20">
                  <c:v>310</c:v>
                </c:pt>
                <c:pt idx="21">
                  <c:v>97.5</c:v>
                </c:pt>
                <c:pt idx="22">
                  <c:v>67.5</c:v>
                </c:pt>
                <c:pt idx="23">
                  <c:v>145</c:v>
                </c:pt>
                <c:pt idx="24">
                  <c:v>72.5</c:v>
                </c:pt>
                <c:pt idx="25">
                  <c:v>162.5</c:v>
                </c:pt>
                <c:pt idx="26">
                  <c:v>137.5</c:v>
                </c:pt>
                <c:pt idx="27">
                  <c:v>290</c:v>
                </c:pt>
                <c:pt idx="28">
                  <c:v>105</c:v>
                </c:pt>
                <c:pt idx="29">
                  <c:v>205</c:v>
                </c:pt>
                <c:pt idx="30">
                  <c:v>160</c:v>
                </c:pt>
                <c:pt idx="31">
                  <c:v>125</c:v>
                </c:pt>
                <c:pt idx="32">
                  <c:v>297.5</c:v>
                </c:pt>
                <c:pt idx="33">
                  <c:v>287.5</c:v>
                </c:pt>
                <c:pt idx="34">
                  <c:v>120</c:v>
                </c:pt>
                <c:pt idx="35">
                  <c:v>162.5</c:v>
                </c:pt>
                <c:pt idx="36">
                  <c:v>350</c:v>
                </c:pt>
                <c:pt idx="37">
                  <c:v>180</c:v>
                </c:pt>
                <c:pt idx="38">
                  <c:v>135</c:v>
                </c:pt>
                <c:pt idx="39">
                  <c:v>95</c:v>
                </c:pt>
                <c:pt idx="40">
                  <c:v>125</c:v>
                </c:pt>
                <c:pt idx="41">
                  <c:v>225</c:v>
                </c:pt>
                <c:pt idx="42">
                  <c:v>135</c:v>
                </c:pt>
                <c:pt idx="43">
                  <c:v>105</c:v>
                </c:pt>
                <c:pt idx="44">
                  <c:v>475</c:v>
                </c:pt>
                <c:pt idx="45">
                  <c:v>337.5</c:v>
                </c:pt>
                <c:pt idx="46">
                  <c:v>132.5</c:v>
                </c:pt>
                <c:pt idx="47">
                  <c:v>145</c:v>
                </c:pt>
                <c:pt idx="48">
                  <c:v>365</c:v>
                </c:pt>
                <c:pt idx="49">
                  <c:v>220</c:v>
                </c:pt>
                <c:pt idx="50">
                  <c:v>130</c:v>
                </c:pt>
                <c:pt idx="51">
                  <c:v>90</c:v>
                </c:pt>
                <c:pt idx="52">
                  <c:v>305</c:v>
                </c:pt>
                <c:pt idx="53">
                  <c:v>150</c:v>
                </c:pt>
                <c:pt idx="54">
                  <c:v>82.5</c:v>
                </c:pt>
                <c:pt idx="55">
                  <c:v>207.5</c:v>
                </c:pt>
                <c:pt idx="56">
                  <c:v>252.5</c:v>
                </c:pt>
                <c:pt idx="57">
                  <c:v>127.5</c:v>
                </c:pt>
                <c:pt idx="58">
                  <c:v>75</c:v>
                </c:pt>
                <c:pt idx="59">
                  <c:v>150</c:v>
                </c:pt>
                <c:pt idx="60">
                  <c:v>197.5</c:v>
                </c:pt>
                <c:pt idx="61">
                  <c:v>117.5</c:v>
                </c:pt>
                <c:pt idx="62">
                  <c:v>95</c:v>
                </c:pt>
                <c:pt idx="63">
                  <c:v>125</c:v>
                </c:pt>
                <c:pt idx="64">
                  <c:v>217.5</c:v>
                </c:pt>
                <c:pt idx="65">
                  <c:v>160</c:v>
                </c:pt>
                <c:pt idx="66">
                  <c:v>132.5</c:v>
                </c:pt>
                <c:pt idx="67">
                  <c:v>102.5</c:v>
                </c:pt>
                <c:pt idx="68">
                  <c:v>292.5</c:v>
                </c:pt>
                <c:pt idx="69">
                  <c:v>347.5</c:v>
                </c:pt>
                <c:pt idx="70">
                  <c:v>107.5</c:v>
                </c:pt>
                <c:pt idx="71">
                  <c:v>105</c:v>
                </c:pt>
                <c:pt idx="72">
                  <c:v>137.5</c:v>
                </c:pt>
                <c:pt idx="73">
                  <c:v>183</c:v>
                </c:pt>
                <c:pt idx="74">
                  <c:v>117.5</c:v>
                </c:pt>
                <c:pt idx="75">
                  <c:v>162.5</c:v>
                </c:pt>
                <c:pt idx="76">
                  <c:v>185</c:v>
                </c:pt>
                <c:pt idx="77">
                  <c:v>202.5</c:v>
                </c:pt>
                <c:pt idx="78">
                  <c:v>125</c:v>
                </c:pt>
                <c:pt idx="79">
                  <c:v>102.5</c:v>
                </c:pt>
                <c:pt idx="80">
                  <c:v>200</c:v>
                </c:pt>
                <c:pt idx="81">
                  <c:v>200</c:v>
                </c:pt>
                <c:pt idx="82">
                  <c:v>97.4</c:v>
                </c:pt>
                <c:pt idx="83">
                  <c:v>95</c:v>
                </c:pt>
                <c:pt idx="85">
                  <c:v>302.5</c:v>
                </c:pt>
                <c:pt idx="86" formatCode="General">
                  <c:v>110</c:v>
                </c:pt>
                <c:pt idx="87">
                  <c:v>55</c:v>
                </c:pt>
                <c:pt idx="88">
                  <c:v>178</c:v>
                </c:pt>
                <c:pt idx="89">
                  <c:v>259</c:v>
                </c:pt>
                <c:pt idx="90">
                  <c:v>155</c:v>
                </c:pt>
                <c:pt idx="91">
                  <c:v>155</c:v>
                </c:pt>
                <c:pt idx="92">
                  <c:v>173</c:v>
                </c:pt>
                <c:pt idx="93">
                  <c:v>209</c:v>
                </c:pt>
                <c:pt idx="94">
                  <c:v>83.4</c:v>
                </c:pt>
                <c:pt idx="96">
                  <c:v>489.93799999999999</c:v>
                </c:pt>
                <c:pt idx="97">
                  <c:v>242.46</c:v>
                </c:pt>
                <c:pt idx="98">
                  <c:v>167.57380000000003</c:v>
                </c:pt>
                <c:pt idx="99">
                  <c:v>124.8276</c:v>
                </c:pt>
                <c:pt idx="100">
                  <c:v>196.66050000000001</c:v>
                </c:pt>
                <c:pt idx="101">
                  <c:v>238.12110000000004</c:v>
                </c:pt>
                <c:pt idx="102">
                  <c:v>137.68360000000001</c:v>
                </c:pt>
                <c:pt idx="103">
                  <c:v>131.25560000000002</c:v>
                </c:pt>
                <c:pt idx="104">
                  <c:v>169.34150000000002</c:v>
                </c:pt>
                <c:pt idx="105">
                  <c:v>107.3113</c:v>
                </c:pt>
                <c:pt idx="106">
                  <c:v>104.57940000000001</c:v>
                </c:pt>
                <c:pt idx="107">
                  <c:v>114.54280000000001</c:v>
                </c:pt>
                <c:pt idx="108">
                  <c:v>166.44890000000001</c:v>
                </c:pt>
                <c:pt idx="109">
                  <c:v>174.16250000000002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7-4E69-90C4-9D5F86197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784751"/>
        <c:axId val="1"/>
      </c:barChart>
      <c:catAx>
        <c:axId val="12547847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Dates</a:t>
                </a:r>
              </a:p>
            </c:rich>
          </c:tx>
          <c:layout>
            <c:manualLayout>
              <c:xMode val="edge"/>
              <c:yMode val="edge"/>
              <c:x val="0.50753769571906959"/>
              <c:y val="0.92289738782652164"/>
            </c:manualLayout>
          </c:layout>
          <c:overlay val="0"/>
          <c:spPr>
            <a:noFill/>
            <a:ln w="25400">
              <a:noFill/>
            </a:ln>
          </c:spPr>
        </c:title>
        <c:numFmt formatCode="mm/dd/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mg/L Cl</a:t>
                </a:r>
              </a:p>
            </c:rich>
          </c:tx>
          <c:layout>
            <c:manualLayout>
              <c:xMode val="edge"/>
              <c:yMode val="edge"/>
              <c:x val="3.140720262631748E-3"/>
              <c:y val="0.411215098112735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478475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113</xdr:row>
      <xdr:rowOff>9525</xdr:rowOff>
    </xdr:from>
    <xdr:to>
      <xdr:col>21</xdr:col>
      <xdr:colOff>180975</xdr:colOff>
      <xdr:row>138</xdr:row>
      <xdr:rowOff>38100</xdr:rowOff>
    </xdr:to>
    <xdr:graphicFrame macro="">
      <xdr:nvGraphicFramePr>
        <xdr:cNvPr id="1025" name="Chart 2">
          <a:extLst>
            <a:ext uri="{FF2B5EF4-FFF2-40B4-BE49-F238E27FC236}">
              <a16:creationId xmlns:a16="http://schemas.microsoft.com/office/drawing/2014/main" id="{03E991FD-AABF-40A9-A67B-242CC5D75F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114300</xdr:colOff>
      <xdr:row>137</xdr:row>
      <xdr:rowOff>38100</xdr:rowOff>
    </xdr:from>
    <xdr:to>
      <xdr:col>21</xdr:col>
      <xdr:colOff>200025</xdr:colOff>
      <xdr:row>138</xdr:row>
      <xdr:rowOff>19050</xdr:rowOff>
    </xdr:to>
    <xdr:sp macro="" textlink="">
      <xdr:nvSpPr>
        <xdr:cNvPr id="9219" name="Text Box 3">
          <a:extLst>
            <a:ext uri="{FF2B5EF4-FFF2-40B4-BE49-F238E27FC236}">
              <a16:creationId xmlns:a16="http://schemas.microsoft.com/office/drawing/2014/main" id="{264460A2-C7DD-59A8-7457-F90102FB088D}"/>
            </a:ext>
          </a:extLst>
        </xdr:cNvPr>
        <xdr:cNvSpPr txBox="1">
          <a:spLocks noChangeArrowheads="1"/>
        </xdr:cNvSpPr>
      </xdr:nvSpPr>
      <xdr:spPr bwMode="auto">
        <a:xfrm>
          <a:off x="13982700" y="14125575"/>
          <a:ext cx="695325" cy="14287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neutral = 7.0</a:t>
          </a:r>
          <a:endParaRPr lang="en-US"/>
        </a:p>
      </xdr:txBody>
    </xdr:sp>
    <xdr:clientData/>
  </xdr:twoCellAnchor>
  <xdr:twoCellAnchor>
    <xdr:from>
      <xdr:col>1</xdr:col>
      <xdr:colOff>971550</xdr:colOff>
      <xdr:row>125</xdr:row>
      <xdr:rowOff>28575</xdr:rowOff>
    </xdr:from>
    <xdr:to>
      <xdr:col>21</xdr:col>
      <xdr:colOff>114300</xdr:colOff>
      <xdr:row>125</xdr:row>
      <xdr:rowOff>28575</xdr:rowOff>
    </xdr:to>
    <xdr:sp macro="" textlink="">
      <xdr:nvSpPr>
        <xdr:cNvPr id="1027" name="Line 4">
          <a:extLst>
            <a:ext uri="{FF2B5EF4-FFF2-40B4-BE49-F238E27FC236}">
              <a16:creationId xmlns:a16="http://schemas.microsoft.com/office/drawing/2014/main" id="{C635FF5C-DB93-D299-EEA4-61E00AE3DD90}"/>
            </a:ext>
          </a:extLst>
        </xdr:cNvPr>
        <xdr:cNvSpPr>
          <a:spLocks noChangeShapeType="1"/>
        </xdr:cNvSpPr>
      </xdr:nvSpPr>
      <xdr:spPr bwMode="auto">
        <a:xfrm flipV="1">
          <a:off x="2152650" y="19945350"/>
          <a:ext cx="13449300" cy="0"/>
        </a:xfrm>
        <a:prstGeom prst="line">
          <a:avLst/>
        </a:prstGeom>
        <a:noFill/>
        <a:ln w="28575" cap="rnd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114</xdr:row>
      <xdr:rowOff>28575</xdr:rowOff>
    </xdr:from>
    <xdr:to>
      <xdr:col>3</xdr:col>
      <xdr:colOff>0</xdr:colOff>
      <xdr:row>116</xdr:row>
      <xdr:rowOff>66675</xdr:rowOff>
    </xdr:to>
    <xdr:sp macro="" textlink="">
      <xdr:nvSpPr>
        <xdr:cNvPr id="8195" name="Rectangle 3">
          <a:extLst>
            <a:ext uri="{FF2B5EF4-FFF2-40B4-BE49-F238E27FC236}">
              <a16:creationId xmlns:a16="http://schemas.microsoft.com/office/drawing/2014/main" id="{0D174644-085B-FF5A-5690-22891BDE3982}"/>
            </a:ext>
          </a:extLst>
        </xdr:cNvPr>
        <xdr:cNvSpPr>
          <a:spLocks noChangeArrowheads="1"/>
        </xdr:cNvSpPr>
      </xdr:nvSpPr>
      <xdr:spPr bwMode="auto">
        <a:xfrm>
          <a:off x="1952625" y="10553700"/>
          <a:ext cx="214312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Temperature data is provided as a reference for some of the other tests.</a:t>
          </a:r>
        </a:p>
        <a:p>
          <a:pPr algn="l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It is not a test subject itself.</a:t>
          </a:r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120</xdr:row>
      <xdr:rowOff>9525</xdr:rowOff>
    </xdr:from>
    <xdr:to>
      <xdr:col>19</xdr:col>
      <xdr:colOff>0</xdr:colOff>
      <xdr:row>145</xdr:row>
      <xdr:rowOff>38100</xdr:rowOff>
    </xdr:to>
    <xdr:grpSp>
      <xdr:nvGrpSpPr>
        <xdr:cNvPr id="3073" name="Group 29">
          <a:extLst>
            <a:ext uri="{FF2B5EF4-FFF2-40B4-BE49-F238E27FC236}">
              <a16:creationId xmlns:a16="http://schemas.microsoft.com/office/drawing/2014/main" id="{E18CBC15-791E-FD3C-E878-2B01DB3D7D58}"/>
            </a:ext>
          </a:extLst>
        </xdr:cNvPr>
        <xdr:cNvGrpSpPr>
          <a:grpSpLocks/>
        </xdr:cNvGrpSpPr>
      </xdr:nvGrpSpPr>
      <xdr:grpSpPr bwMode="auto">
        <a:xfrm>
          <a:off x="1201738" y="19059525"/>
          <a:ext cx="13871575" cy="3997325"/>
          <a:chOff x="126" y="1191"/>
          <a:chExt cx="1453" cy="428"/>
        </a:xfrm>
      </xdr:grpSpPr>
      <xdr:graphicFrame macro="">
        <xdr:nvGraphicFramePr>
          <xdr:cNvPr id="3075" name="Chart 12">
            <a:extLst>
              <a:ext uri="{FF2B5EF4-FFF2-40B4-BE49-F238E27FC236}">
                <a16:creationId xmlns:a16="http://schemas.microsoft.com/office/drawing/2014/main" id="{1B1D039C-070E-2CB4-F07C-D6E55F511B96}"/>
              </a:ext>
            </a:extLst>
          </xdr:cNvPr>
          <xdr:cNvGraphicFramePr>
            <a:graphicFrameLocks/>
          </xdr:cNvGraphicFramePr>
        </xdr:nvGraphicFramePr>
        <xdr:xfrm>
          <a:off x="126" y="1191"/>
          <a:ext cx="1452" cy="42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037" name="Text Box 13">
            <a:extLst>
              <a:ext uri="{FF2B5EF4-FFF2-40B4-BE49-F238E27FC236}">
                <a16:creationId xmlns:a16="http://schemas.microsoft.com/office/drawing/2014/main" id="{1122AFF3-0637-47B3-1BD3-7C582BC47D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45" y="1601"/>
            <a:ext cx="134" cy="18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Illinois EPA limit = .61mg/L</a:t>
            </a:r>
            <a:endParaRPr lang="en-US"/>
          </a:p>
        </xdr:txBody>
      </xdr:sp>
      <xdr:sp macro="" textlink="">
        <xdr:nvSpPr>
          <xdr:cNvPr id="3077" name="Line 14">
            <a:extLst>
              <a:ext uri="{FF2B5EF4-FFF2-40B4-BE49-F238E27FC236}">
                <a16:creationId xmlns:a16="http://schemas.microsoft.com/office/drawing/2014/main" id="{4514B90E-D2F1-1ACD-AB2F-9208006DEB14}"/>
              </a:ext>
            </a:extLst>
          </xdr:cNvPr>
          <xdr:cNvSpPr>
            <a:spLocks noChangeShapeType="1"/>
          </xdr:cNvSpPr>
        </xdr:nvSpPr>
        <xdr:spPr bwMode="auto">
          <a:xfrm>
            <a:off x="224" y="1478"/>
            <a:ext cx="1344" cy="0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28575</xdr:colOff>
      <xdr:row>151</xdr:row>
      <xdr:rowOff>9525</xdr:rowOff>
    </xdr:from>
    <xdr:to>
      <xdr:col>3</xdr:col>
      <xdr:colOff>161925</xdr:colOff>
      <xdr:row>153</xdr:row>
      <xdr:rowOff>57150</xdr:rowOff>
    </xdr:to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57B841CB-00DD-3E3E-1EE6-DCF36B12A1EF}"/>
            </a:ext>
          </a:extLst>
        </xdr:cNvPr>
        <xdr:cNvSpPr txBox="1">
          <a:spLocks noChangeArrowheads="1"/>
        </xdr:cNvSpPr>
      </xdr:nvSpPr>
      <xdr:spPr bwMode="auto">
        <a:xfrm>
          <a:off x="1209675" y="16363950"/>
          <a:ext cx="3505200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Test results (Phosphate; mg/L PO4) are arithmetically scaled down to the more common Phosphorous metric.</a:t>
          </a:r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119</xdr:row>
      <xdr:rowOff>9525</xdr:rowOff>
    </xdr:from>
    <xdr:to>
      <xdr:col>21</xdr:col>
      <xdr:colOff>600075</xdr:colOff>
      <xdr:row>144</xdr:row>
      <xdr:rowOff>38100</xdr:rowOff>
    </xdr:to>
    <xdr:grpSp>
      <xdr:nvGrpSpPr>
        <xdr:cNvPr id="4097" name="Group 1039">
          <a:extLst>
            <a:ext uri="{FF2B5EF4-FFF2-40B4-BE49-F238E27FC236}">
              <a16:creationId xmlns:a16="http://schemas.microsoft.com/office/drawing/2014/main" id="{C8828A74-D0C2-D052-0876-328F3CB8DBBC}"/>
            </a:ext>
          </a:extLst>
        </xdr:cNvPr>
        <xdr:cNvGrpSpPr>
          <a:grpSpLocks/>
        </xdr:cNvGrpSpPr>
      </xdr:nvGrpSpPr>
      <xdr:grpSpPr bwMode="auto">
        <a:xfrm>
          <a:off x="1192213" y="18900775"/>
          <a:ext cx="14457362" cy="3997325"/>
          <a:chOff x="125" y="1157"/>
          <a:chExt cx="1515" cy="428"/>
        </a:xfrm>
      </xdr:grpSpPr>
      <xdr:graphicFrame macro="">
        <xdr:nvGraphicFramePr>
          <xdr:cNvPr id="4098" name="Chart 1026">
            <a:extLst>
              <a:ext uri="{FF2B5EF4-FFF2-40B4-BE49-F238E27FC236}">
                <a16:creationId xmlns:a16="http://schemas.microsoft.com/office/drawing/2014/main" id="{C0A76FE5-BCD2-73A8-26B6-E3747B11F2A2}"/>
              </a:ext>
            </a:extLst>
          </xdr:cNvPr>
          <xdr:cNvGraphicFramePr>
            <a:graphicFrameLocks/>
          </xdr:cNvGraphicFramePr>
        </xdr:nvGraphicFramePr>
        <xdr:xfrm>
          <a:off x="125" y="1157"/>
          <a:ext cx="1515" cy="4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123" name="Text Box 1027">
            <a:extLst>
              <a:ext uri="{FF2B5EF4-FFF2-40B4-BE49-F238E27FC236}">
                <a16:creationId xmlns:a16="http://schemas.microsoft.com/office/drawing/2014/main" id="{3FC7D3B4-4600-D510-4FFD-D8F49B9680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09" y="1566"/>
            <a:ext cx="131" cy="1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Illinois EPA limit = 7.8mg/L</a:t>
            </a:r>
            <a:endParaRPr lang="en-US"/>
          </a:p>
        </xdr:txBody>
      </xdr:sp>
      <xdr:sp macro="" textlink="">
        <xdr:nvSpPr>
          <xdr:cNvPr id="4100" name="Line 1028">
            <a:extLst>
              <a:ext uri="{FF2B5EF4-FFF2-40B4-BE49-F238E27FC236}">
                <a16:creationId xmlns:a16="http://schemas.microsoft.com/office/drawing/2014/main" id="{61460BE8-A1F9-D13A-A58A-625BEF4C263E}"/>
              </a:ext>
            </a:extLst>
          </xdr:cNvPr>
          <xdr:cNvSpPr>
            <a:spLocks noChangeShapeType="1"/>
          </xdr:cNvSpPr>
        </xdr:nvSpPr>
        <xdr:spPr bwMode="auto">
          <a:xfrm>
            <a:off x="237" y="1368"/>
            <a:ext cx="1392" cy="0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123</xdr:row>
      <xdr:rowOff>0</xdr:rowOff>
    </xdr:from>
    <xdr:to>
      <xdr:col>21</xdr:col>
      <xdr:colOff>600075</xdr:colOff>
      <xdr:row>148</xdr:row>
      <xdr:rowOff>28575</xdr:rowOff>
    </xdr:to>
    <xdr:grpSp>
      <xdr:nvGrpSpPr>
        <xdr:cNvPr id="5121" name="Group 17">
          <a:extLst>
            <a:ext uri="{FF2B5EF4-FFF2-40B4-BE49-F238E27FC236}">
              <a16:creationId xmlns:a16="http://schemas.microsoft.com/office/drawing/2014/main" id="{14779866-17AE-FF68-781B-9FEF7906AF6F}"/>
            </a:ext>
          </a:extLst>
        </xdr:cNvPr>
        <xdr:cNvGrpSpPr>
          <a:grpSpLocks/>
        </xdr:cNvGrpSpPr>
      </xdr:nvGrpSpPr>
      <xdr:grpSpPr bwMode="auto">
        <a:xfrm>
          <a:off x="1192213" y="19526250"/>
          <a:ext cx="14941550" cy="3997325"/>
          <a:chOff x="125" y="1190"/>
          <a:chExt cx="1566" cy="428"/>
        </a:xfrm>
      </xdr:grpSpPr>
      <xdr:graphicFrame macro="">
        <xdr:nvGraphicFramePr>
          <xdr:cNvPr id="5122" name="Chart 2">
            <a:extLst>
              <a:ext uri="{FF2B5EF4-FFF2-40B4-BE49-F238E27FC236}">
                <a16:creationId xmlns:a16="http://schemas.microsoft.com/office/drawing/2014/main" id="{44615889-1DBE-C6FD-8894-E6D358E40A2A}"/>
              </a:ext>
            </a:extLst>
          </xdr:cNvPr>
          <xdr:cNvGraphicFramePr>
            <a:graphicFrameLocks/>
          </xdr:cNvGraphicFramePr>
        </xdr:nvGraphicFramePr>
        <xdr:xfrm>
          <a:off x="125" y="1190"/>
          <a:ext cx="1566" cy="4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147" name="Text Box 3">
            <a:extLst>
              <a:ext uri="{FF2B5EF4-FFF2-40B4-BE49-F238E27FC236}">
                <a16:creationId xmlns:a16="http://schemas.microsoft.com/office/drawing/2014/main" id="{C304C375-EBE2-3DF6-E081-39759895355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03" y="1599"/>
            <a:ext cx="188" cy="1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Illinois EPA limit = .025mg/L; .057mg/L</a:t>
            </a:r>
            <a:endParaRPr lang="en-US"/>
          </a:p>
        </xdr:txBody>
      </xdr:sp>
      <xdr:sp macro="" textlink="">
        <xdr:nvSpPr>
          <xdr:cNvPr id="5124" name="Line 4">
            <a:extLst>
              <a:ext uri="{FF2B5EF4-FFF2-40B4-BE49-F238E27FC236}">
                <a16:creationId xmlns:a16="http://schemas.microsoft.com/office/drawing/2014/main" id="{6947D5E7-29E7-D5D7-973E-AF7A5FECC189}"/>
              </a:ext>
            </a:extLst>
          </xdr:cNvPr>
          <xdr:cNvSpPr>
            <a:spLocks noChangeShapeType="1"/>
          </xdr:cNvSpPr>
        </xdr:nvSpPr>
        <xdr:spPr bwMode="auto">
          <a:xfrm>
            <a:off x="227" y="1506"/>
            <a:ext cx="1450" cy="0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121</xdr:row>
      <xdr:rowOff>0</xdr:rowOff>
    </xdr:from>
    <xdr:to>
      <xdr:col>23</xdr:col>
      <xdr:colOff>114300</xdr:colOff>
      <xdr:row>146</xdr:row>
      <xdr:rowOff>28575</xdr:rowOff>
    </xdr:to>
    <xdr:grpSp>
      <xdr:nvGrpSpPr>
        <xdr:cNvPr id="6145" name="Group 17">
          <a:extLst>
            <a:ext uri="{FF2B5EF4-FFF2-40B4-BE49-F238E27FC236}">
              <a16:creationId xmlns:a16="http://schemas.microsoft.com/office/drawing/2014/main" id="{5A10C814-9AC6-4BD8-D345-0E062EB43B5C}"/>
            </a:ext>
          </a:extLst>
        </xdr:cNvPr>
        <xdr:cNvGrpSpPr>
          <a:grpSpLocks/>
        </xdr:cNvGrpSpPr>
      </xdr:nvGrpSpPr>
      <xdr:grpSpPr bwMode="auto">
        <a:xfrm>
          <a:off x="1201738" y="19208750"/>
          <a:ext cx="15216187" cy="3997325"/>
          <a:chOff x="126" y="1139"/>
          <a:chExt cx="1594" cy="428"/>
        </a:xfrm>
      </xdr:grpSpPr>
      <xdr:graphicFrame macro="">
        <xdr:nvGraphicFramePr>
          <xdr:cNvPr id="6146" name="Chart 2">
            <a:extLst>
              <a:ext uri="{FF2B5EF4-FFF2-40B4-BE49-F238E27FC236}">
                <a16:creationId xmlns:a16="http://schemas.microsoft.com/office/drawing/2014/main" id="{0013936D-FD9D-E20A-4603-2C363F42688D}"/>
              </a:ext>
            </a:extLst>
          </xdr:cNvPr>
          <xdr:cNvGraphicFramePr>
            <a:graphicFrameLocks/>
          </xdr:cNvGraphicFramePr>
        </xdr:nvGraphicFramePr>
        <xdr:xfrm>
          <a:off x="126" y="1139"/>
          <a:ext cx="1592" cy="4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7171" name="Text Box 3">
            <a:extLst>
              <a:ext uri="{FF2B5EF4-FFF2-40B4-BE49-F238E27FC236}">
                <a16:creationId xmlns:a16="http://schemas.microsoft.com/office/drawing/2014/main" id="{51CC7F1B-53AC-ABE3-00D6-1F45E86883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89" y="1548"/>
            <a:ext cx="131" cy="19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Illinois EPA limit = 500mg/L</a:t>
            </a:r>
            <a:endParaRPr lang="en-US"/>
          </a:p>
        </xdr:txBody>
      </xdr:sp>
      <xdr:sp macro="" textlink="">
        <xdr:nvSpPr>
          <xdr:cNvPr id="6148" name="Line 4">
            <a:extLst>
              <a:ext uri="{FF2B5EF4-FFF2-40B4-BE49-F238E27FC236}">
                <a16:creationId xmlns:a16="http://schemas.microsoft.com/office/drawing/2014/main" id="{0B0639B7-D720-0C60-910C-B43DFBBD6494}"/>
              </a:ext>
            </a:extLst>
          </xdr:cNvPr>
          <xdr:cNvSpPr>
            <a:spLocks noChangeShapeType="1"/>
          </xdr:cNvSpPr>
        </xdr:nvSpPr>
        <xdr:spPr bwMode="auto">
          <a:xfrm flipV="1">
            <a:off x="249" y="1377"/>
            <a:ext cx="1459" cy="1"/>
          </a:xfrm>
          <a:prstGeom prst="line">
            <a:avLst/>
          </a:prstGeom>
          <a:noFill/>
          <a:ln w="28575" cap="rnd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9"/>
  <sheetViews>
    <sheetView tabSelected="1" zoomScale="120" zoomScaleNormal="120" workbookViewId="0">
      <pane ySplit="4" topLeftCell="A86" activePane="bottomLeft" state="frozen"/>
      <selection pane="bottomLeft" activeCell="A107" sqref="A107"/>
    </sheetView>
  </sheetViews>
  <sheetFormatPr defaultRowHeight="12.75" x14ac:dyDescent="0.2"/>
  <cols>
    <col min="1" max="1" width="17.7109375" customWidth="1"/>
    <col min="2" max="2" width="25.7109375" customWidth="1"/>
    <col min="3" max="3" width="24.28515625" bestFit="1" customWidth="1"/>
  </cols>
  <sheetData>
    <row r="1" spans="1:3" x14ac:dyDescent="0.2">
      <c r="A1" s="3" t="str">
        <f>Phosphorus!A1</f>
        <v>Burlington Ave - EB 3</v>
      </c>
    </row>
    <row r="2" spans="1:3" x14ac:dyDescent="0.2">
      <c r="A2" s="3"/>
    </row>
    <row r="4" spans="1:3" x14ac:dyDescent="0.2">
      <c r="A4" s="4" t="s">
        <v>6</v>
      </c>
      <c r="B4" s="4" t="s">
        <v>2</v>
      </c>
      <c r="C4" s="4" t="s">
        <v>18</v>
      </c>
    </row>
    <row r="5" spans="1:3" x14ac:dyDescent="0.2">
      <c r="A5" s="5">
        <v>36652</v>
      </c>
      <c r="B5" s="7">
        <v>7.6</v>
      </c>
    </row>
    <row r="6" spans="1:3" x14ac:dyDescent="0.2">
      <c r="A6" s="5">
        <v>36659</v>
      </c>
      <c r="B6" s="7">
        <v>7.7</v>
      </c>
    </row>
    <row r="7" spans="1:3" x14ac:dyDescent="0.2">
      <c r="A7" s="5">
        <v>36680</v>
      </c>
      <c r="B7" s="7">
        <v>7.7</v>
      </c>
    </row>
    <row r="8" spans="1:3" x14ac:dyDescent="0.2">
      <c r="A8" s="5">
        <v>36694</v>
      </c>
      <c r="B8" s="7">
        <v>7.7</v>
      </c>
    </row>
    <row r="9" spans="1:3" x14ac:dyDescent="0.2">
      <c r="A9" s="5">
        <v>36715</v>
      </c>
      <c r="B9" s="7">
        <v>7.8</v>
      </c>
    </row>
    <row r="10" spans="1:3" x14ac:dyDescent="0.2">
      <c r="A10" s="5">
        <v>36729</v>
      </c>
      <c r="B10" s="7">
        <v>8</v>
      </c>
    </row>
    <row r="11" spans="1:3" x14ac:dyDescent="0.2">
      <c r="A11" s="5">
        <v>36743</v>
      </c>
      <c r="B11" s="7">
        <v>7.6</v>
      </c>
    </row>
    <row r="12" spans="1:3" x14ac:dyDescent="0.2">
      <c r="A12" s="5">
        <v>36757</v>
      </c>
      <c r="B12" s="7">
        <v>8.1</v>
      </c>
    </row>
    <row r="13" spans="1:3" x14ac:dyDescent="0.2">
      <c r="A13" s="5">
        <v>36778</v>
      </c>
      <c r="B13" s="7">
        <v>7.7</v>
      </c>
    </row>
    <row r="14" spans="1:3" x14ac:dyDescent="0.2">
      <c r="A14" s="5">
        <v>36820</v>
      </c>
      <c r="B14" s="7">
        <v>7.3</v>
      </c>
    </row>
    <row r="15" spans="1:3" x14ac:dyDescent="0.2">
      <c r="A15" s="5">
        <v>36834</v>
      </c>
      <c r="B15" s="7">
        <v>7.7</v>
      </c>
    </row>
    <row r="16" spans="1:3" x14ac:dyDescent="0.2">
      <c r="A16" s="5">
        <v>36862</v>
      </c>
      <c r="B16" s="7">
        <v>7.5</v>
      </c>
    </row>
    <row r="17" spans="1:2" x14ac:dyDescent="0.2">
      <c r="A17" s="5">
        <v>36904</v>
      </c>
      <c r="B17" s="7">
        <v>7.1</v>
      </c>
    </row>
    <row r="18" spans="1:2" x14ac:dyDescent="0.2">
      <c r="A18" s="5">
        <v>36932</v>
      </c>
      <c r="B18" s="7">
        <v>7.2</v>
      </c>
    </row>
    <row r="19" spans="1:2" x14ac:dyDescent="0.2">
      <c r="A19" s="5">
        <v>36988</v>
      </c>
      <c r="B19" s="7">
        <v>7.5</v>
      </c>
    </row>
    <row r="20" spans="1:2" x14ac:dyDescent="0.2">
      <c r="A20" s="5">
        <v>37184</v>
      </c>
      <c r="B20" s="7">
        <v>7.4</v>
      </c>
    </row>
    <row r="21" spans="1:2" x14ac:dyDescent="0.2">
      <c r="A21" s="5">
        <v>37275</v>
      </c>
      <c r="B21" s="7">
        <v>7.4</v>
      </c>
    </row>
    <row r="22" spans="1:2" x14ac:dyDescent="0.2">
      <c r="A22" s="5">
        <v>37366</v>
      </c>
      <c r="B22" s="7">
        <v>7.3</v>
      </c>
    </row>
    <row r="23" spans="1:2" x14ac:dyDescent="0.2">
      <c r="A23" s="5">
        <v>37464</v>
      </c>
      <c r="B23" s="7">
        <v>7.3</v>
      </c>
    </row>
    <row r="24" spans="1:2" x14ac:dyDescent="0.2">
      <c r="A24" s="5">
        <v>37548</v>
      </c>
      <c r="B24" s="7">
        <v>6.8</v>
      </c>
    </row>
    <row r="25" spans="1:2" x14ac:dyDescent="0.2">
      <c r="A25" s="5">
        <v>37625</v>
      </c>
      <c r="B25" s="7">
        <v>7.2</v>
      </c>
    </row>
    <row r="26" spans="1:2" x14ac:dyDescent="0.2">
      <c r="A26" s="5">
        <v>37716</v>
      </c>
      <c r="B26" s="7">
        <v>7.1</v>
      </c>
    </row>
    <row r="27" spans="1:2" x14ac:dyDescent="0.2">
      <c r="A27" s="5">
        <v>37926</v>
      </c>
      <c r="B27" s="7">
        <v>7.4</v>
      </c>
    </row>
    <row r="28" spans="1:2" x14ac:dyDescent="0.2">
      <c r="A28" s="5">
        <v>38081</v>
      </c>
      <c r="B28" s="7">
        <v>7.6</v>
      </c>
    </row>
    <row r="29" spans="1:2" x14ac:dyDescent="0.2">
      <c r="A29" s="5">
        <v>38178</v>
      </c>
      <c r="B29" s="7">
        <v>7.4</v>
      </c>
    </row>
    <row r="30" spans="1:2" x14ac:dyDescent="0.2">
      <c r="A30" s="5">
        <v>38262</v>
      </c>
      <c r="B30" s="7">
        <v>6.9</v>
      </c>
    </row>
    <row r="31" spans="1:2" x14ac:dyDescent="0.2">
      <c r="A31" s="5">
        <v>38360</v>
      </c>
      <c r="B31" s="7">
        <v>7.2</v>
      </c>
    </row>
    <row r="32" spans="1:2" x14ac:dyDescent="0.2">
      <c r="A32" s="5">
        <v>38444</v>
      </c>
      <c r="B32" s="7">
        <v>7.6</v>
      </c>
    </row>
    <row r="33" spans="1:2" x14ac:dyDescent="0.2">
      <c r="A33" s="5">
        <v>38542</v>
      </c>
      <c r="B33" s="7">
        <v>7.4</v>
      </c>
    </row>
    <row r="34" spans="1:2" x14ac:dyDescent="0.2">
      <c r="A34" s="5">
        <v>38626</v>
      </c>
      <c r="B34" s="7">
        <v>7.4</v>
      </c>
    </row>
    <row r="35" spans="1:2" x14ac:dyDescent="0.2">
      <c r="A35" s="5">
        <v>38724</v>
      </c>
      <c r="B35" s="7">
        <v>7.4</v>
      </c>
    </row>
    <row r="36" spans="1:2" x14ac:dyDescent="0.2">
      <c r="A36" s="5">
        <v>38808</v>
      </c>
      <c r="B36" s="7">
        <v>7.4</v>
      </c>
    </row>
    <row r="37" spans="1:2" x14ac:dyDescent="0.2">
      <c r="A37" s="5">
        <v>38899</v>
      </c>
      <c r="B37" s="7">
        <v>7.8</v>
      </c>
    </row>
    <row r="38" spans="1:2" x14ac:dyDescent="0.2">
      <c r="A38" s="5">
        <v>38997</v>
      </c>
      <c r="B38" s="7">
        <v>7.4</v>
      </c>
    </row>
    <row r="39" spans="1:2" x14ac:dyDescent="0.2">
      <c r="A39" s="5">
        <v>39088</v>
      </c>
      <c r="B39" s="7">
        <v>7.1</v>
      </c>
    </row>
    <row r="40" spans="1:2" x14ac:dyDescent="0.2">
      <c r="A40" s="5">
        <v>39186</v>
      </c>
      <c r="B40" s="7">
        <v>7.7</v>
      </c>
    </row>
    <row r="41" spans="1:2" x14ac:dyDescent="0.2">
      <c r="A41" s="5">
        <v>39270</v>
      </c>
      <c r="B41" s="7">
        <v>7.5</v>
      </c>
    </row>
    <row r="42" spans="1:2" x14ac:dyDescent="0.2">
      <c r="A42" s="5">
        <v>39361</v>
      </c>
      <c r="B42" s="7">
        <v>7.4</v>
      </c>
    </row>
    <row r="43" spans="1:2" x14ac:dyDescent="0.2">
      <c r="A43" s="5">
        <v>39459</v>
      </c>
      <c r="B43" s="7">
        <v>7.4</v>
      </c>
    </row>
    <row r="44" spans="1:2" x14ac:dyDescent="0.2">
      <c r="A44" s="5">
        <v>39543</v>
      </c>
      <c r="B44" s="7">
        <v>7.9</v>
      </c>
    </row>
    <row r="45" spans="1:2" x14ac:dyDescent="0.2">
      <c r="A45" s="5">
        <v>39641</v>
      </c>
      <c r="B45" s="7">
        <v>7.7</v>
      </c>
    </row>
    <row r="46" spans="1:2" x14ac:dyDescent="0.2">
      <c r="A46" s="5">
        <v>39725</v>
      </c>
      <c r="B46" s="7">
        <v>7.8</v>
      </c>
    </row>
    <row r="47" spans="1:2" x14ac:dyDescent="0.2">
      <c r="A47" s="5">
        <v>39823</v>
      </c>
      <c r="B47" s="7">
        <v>7.5</v>
      </c>
    </row>
    <row r="48" spans="1:2" x14ac:dyDescent="0.2">
      <c r="A48" s="5">
        <v>39907</v>
      </c>
      <c r="B48" s="7">
        <v>7.7</v>
      </c>
    </row>
    <row r="49" spans="1:2" x14ac:dyDescent="0.2">
      <c r="A49" s="5">
        <v>40005</v>
      </c>
      <c r="B49" s="7">
        <v>7.7</v>
      </c>
    </row>
    <row r="50" spans="1:2" x14ac:dyDescent="0.2">
      <c r="A50" s="5">
        <v>40089</v>
      </c>
      <c r="B50" s="7">
        <v>7.4</v>
      </c>
    </row>
    <row r="51" spans="1:2" x14ac:dyDescent="0.2">
      <c r="A51" s="5">
        <v>40278</v>
      </c>
      <c r="B51" s="7">
        <v>7.6</v>
      </c>
    </row>
    <row r="52" spans="1:2" x14ac:dyDescent="0.2">
      <c r="A52" s="5">
        <v>40369</v>
      </c>
      <c r="B52" s="7">
        <v>7.7</v>
      </c>
    </row>
    <row r="53" spans="1:2" x14ac:dyDescent="0.2">
      <c r="A53" s="5">
        <v>40453</v>
      </c>
      <c r="B53" s="7">
        <v>7.4</v>
      </c>
    </row>
    <row r="54" spans="1:2" x14ac:dyDescent="0.2">
      <c r="A54" s="5">
        <v>40551</v>
      </c>
      <c r="B54" s="7">
        <v>7</v>
      </c>
    </row>
    <row r="55" spans="1:2" x14ac:dyDescent="0.2">
      <c r="A55" s="5">
        <v>40635</v>
      </c>
      <c r="B55" s="7">
        <v>7.3</v>
      </c>
    </row>
    <row r="56" spans="1:2" x14ac:dyDescent="0.2">
      <c r="A56" s="5">
        <v>40761</v>
      </c>
      <c r="B56" s="7">
        <v>7.5</v>
      </c>
    </row>
    <row r="57" spans="1:2" x14ac:dyDescent="0.2">
      <c r="A57" s="5">
        <v>40817</v>
      </c>
      <c r="B57" s="7">
        <v>7.4</v>
      </c>
    </row>
    <row r="58" spans="1:2" x14ac:dyDescent="0.2">
      <c r="A58" s="5">
        <v>40915</v>
      </c>
      <c r="B58" s="7">
        <v>7.3</v>
      </c>
    </row>
    <row r="59" spans="1:2" x14ac:dyDescent="0.2">
      <c r="A59" s="5">
        <v>41034</v>
      </c>
      <c r="B59" s="7">
        <v>7.1</v>
      </c>
    </row>
    <row r="60" spans="1:2" x14ac:dyDescent="0.2">
      <c r="A60" s="5">
        <v>41097</v>
      </c>
      <c r="B60" s="7">
        <v>7.4</v>
      </c>
    </row>
    <row r="61" spans="1:2" x14ac:dyDescent="0.2">
      <c r="A61" s="5">
        <v>41188</v>
      </c>
      <c r="B61" s="7">
        <v>9.1999999999999993</v>
      </c>
    </row>
    <row r="62" spans="1:2" x14ac:dyDescent="0.2">
      <c r="A62" s="5">
        <v>41279</v>
      </c>
      <c r="B62" s="7">
        <v>7.1</v>
      </c>
    </row>
    <row r="63" spans="1:2" x14ac:dyDescent="0.2">
      <c r="A63" s="5">
        <v>41370</v>
      </c>
      <c r="B63" s="7">
        <v>7.3</v>
      </c>
    </row>
    <row r="64" spans="1:2" x14ac:dyDescent="0.2">
      <c r="A64" s="5">
        <v>41461</v>
      </c>
      <c r="B64" s="7">
        <v>8</v>
      </c>
    </row>
    <row r="65" spans="1:2" x14ac:dyDescent="0.2">
      <c r="A65" s="5">
        <v>41489</v>
      </c>
      <c r="B65" s="7">
        <v>7.7</v>
      </c>
    </row>
    <row r="66" spans="1:2" x14ac:dyDescent="0.2">
      <c r="A66" s="5">
        <v>41552</v>
      </c>
      <c r="B66" s="7">
        <v>7.4</v>
      </c>
    </row>
    <row r="67" spans="1:2" x14ac:dyDescent="0.2">
      <c r="A67" s="5">
        <v>41643</v>
      </c>
      <c r="B67" s="7">
        <v>7.3</v>
      </c>
    </row>
    <row r="68" spans="1:2" x14ac:dyDescent="0.2">
      <c r="A68" s="5">
        <v>41734</v>
      </c>
      <c r="B68" s="7">
        <v>7.7</v>
      </c>
    </row>
    <row r="69" spans="1:2" x14ac:dyDescent="0.2">
      <c r="A69" s="5">
        <v>41832</v>
      </c>
      <c r="B69" s="7">
        <v>7.4</v>
      </c>
    </row>
    <row r="70" spans="1:2" x14ac:dyDescent="0.2">
      <c r="A70" s="5">
        <v>41916</v>
      </c>
      <c r="B70" s="7">
        <v>7.4</v>
      </c>
    </row>
    <row r="71" spans="1:2" x14ac:dyDescent="0.2">
      <c r="A71" s="5">
        <v>42007</v>
      </c>
      <c r="B71" s="7">
        <v>7.2</v>
      </c>
    </row>
    <row r="72" spans="1:2" x14ac:dyDescent="0.2">
      <c r="A72" s="5">
        <v>42105</v>
      </c>
      <c r="B72" s="7">
        <v>7.3</v>
      </c>
    </row>
    <row r="73" spans="1:2" x14ac:dyDescent="0.2">
      <c r="A73" s="5">
        <v>42196</v>
      </c>
      <c r="B73" s="7">
        <v>7.8</v>
      </c>
    </row>
    <row r="74" spans="1:2" x14ac:dyDescent="0.2">
      <c r="A74" s="5">
        <v>42280</v>
      </c>
      <c r="B74" s="7">
        <v>7.6</v>
      </c>
    </row>
    <row r="75" spans="1:2" x14ac:dyDescent="0.2">
      <c r="A75" s="5">
        <v>42378</v>
      </c>
      <c r="B75" s="7">
        <v>7.4</v>
      </c>
    </row>
    <row r="76" spans="1:2" x14ac:dyDescent="0.2">
      <c r="A76" s="5">
        <v>42469</v>
      </c>
      <c r="B76" s="7">
        <v>7.5</v>
      </c>
    </row>
    <row r="77" spans="1:2" x14ac:dyDescent="0.2">
      <c r="A77" s="5">
        <v>42560</v>
      </c>
      <c r="B77" s="7">
        <v>7.6</v>
      </c>
    </row>
    <row r="78" spans="1:2" x14ac:dyDescent="0.2">
      <c r="A78" s="5">
        <v>42644</v>
      </c>
      <c r="B78" s="7">
        <v>7.1</v>
      </c>
    </row>
    <row r="79" spans="1:2" x14ac:dyDescent="0.2">
      <c r="A79" s="5">
        <v>42742</v>
      </c>
      <c r="B79" s="7">
        <v>7.8</v>
      </c>
    </row>
    <row r="80" spans="1:2" x14ac:dyDescent="0.2">
      <c r="A80" s="5">
        <v>42826</v>
      </c>
      <c r="B80" s="7">
        <v>7.4</v>
      </c>
    </row>
    <row r="81" spans="1:3" x14ac:dyDescent="0.2">
      <c r="A81" s="5">
        <v>42924</v>
      </c>
      <c r="B81" s="7">
        <v>7.2</v>
      </c>
    </row>
    <row r="82" spans="1:3" x14ac:dyDescent="0.2">
      <c r="A82" s="5">
        <v>43015</v>
      </c>
      <c r="B82" s="7">
        <v>7.1</v>
      </c>
    </row>
    <row r="83" spans="1:3" x14ac:dyDescent="0.2">
      <c r="A83" s="5">
        <v>43197</v>
      </c>
      <c r="B83" s="7">
        <v>7.5</v>
      </c>
    </row>
    <row r="84" spans="1:3" x14ac:dyDescent="0.2">
      <c r="A84" s="5">
        <v>43295</v>
      </c>
      <c r="B84" s="7">
        <v>7.2</v>
      </c>
    </row>
    <row r="85" spans="1:3" x14ac:dyDescent="0.2">
      <c r="A85" s="5">
        <v>43379</v>
      </c>
      <c r="B85" s="7">
        <v>6.8</v>
      </c>
    </row>
    <row r="86" spans="1:3" x14ac:dyDescent="0.2">
      <c r="A86" s="5">
        <v>43470</v>
      </c>
      <c r="B86" s="7">
        <v>7.5</v>
      </c>
    </row>
    <row r="87" spans="1:3" x14ac:dyDescent="0.2">
      <c r="A87" s="5">
        <v>43561</v>
      </c>
      <c r="B87" s="7">
        <v>7.5</v>
      </c>
    </row>
    <row r="88" spans="1:3" x14ac:dyDescent="0.2">
      <c r="A88" s="5">
        <v>43659</v>
      </c>
      <c r="B88" s="7">
        <v>7.5</v>
      </c>
    </row>
    <row r="89" spans="1:3" x14ac:dyDescent="0.2">
      <c r="A89" s="5">
        <v>43743</v>
      </c>
      <c r="B89" s="7">
        <v>7.4</v>
      </c>
    </row>
    <row r="90" spans="1:3" x14ac:dyDescent="0.2">
      <c r="A90" s="5">
        <v>43834</v>
      </c>
      <c r="B90" s="7">
        <v>7.7</v>
      </c>
    </row>
    <row r="91" spans="1:3" x14ac:dyDescent="0.2">
      <c r="A91" s="17">
        <v>43925</v>
      </c>
      <c r="B91" s="18">
        <v>7.4</v>
      </c>
    </row>
    <row r="92" spans="1:3" x14ac:dyDescent="0.2">
      <c r="A92" s="5">
        <v>44023</v>
      </c>
      <c r="B92" s="7">
        <v>7.5</v>
      </c>
    </row>
    <row r="93" spans="1:3" x14ac:dyDescent="0.2">
      <c r="A93" s="5">
        <v>44117</v>
      </c>
      <c r="B93" s="7">
        <v>7.4</v>
      </c>
    </row>
    <row r="94" spans="1:3" x14ac:dyDescent="0.2">
      <c r="A94" s="5">
        <v>44198</v>
      </c>
      <c r="B94" s="18">
        <v>7.1</v>
      </c>
      <c r="C94" s="19">
        <v>0.45833333333333331</v>
      </c>
    </row>
    <row r="95" spans="1:3" x14ac:dyDescent="0.2">
      <c r="A95" s="5">
        <v>44289</v>
      </c>
      <c r="B95" s="18">
        <v>7.6</v>
      </c>
      <c r="C95" s="19">
        <v>0.35069444444444442</v>
      </c>
    </row>
    <row r="96" spans="1:3" x14ac:dyDescent="0.2">
      <c r="A96" s="5">
        <v>44387</v>
      </c>
      <c r="B96" s="18">
        <v>7.3</v>
      </c>
      <c r="C96" s="19">
        <v>0.35416666666666669</v>
      </c>
    </row>
    <row r="97" spans="1:3" x14ac:dyDescent="0.2">
      <c r="A97" s="5">
        <v>44471</v>
      </c>
      <c r="B97" s="18">
        <v>7</v>
      </c>
      <c r="C97" s="19">
        <v>0.34375</v>
      </c>
    </row>
    <row r="98" spans="1:3" x14ac:dyDescent="0.2">
      <c r="A98" s="5">
        <v>44569</v>
      </c>
      <c r="B98" s="18">
        <v>7.3</v>
      </c>
      <c r="C98" s="19">
        <v>0.38541666666666669</v>
      </c>
    </row>
    <row r="99" spans="1:3" x14ac:dyDescent="0.2">
      <c r="A99" s="5">
        <v>44653</v>
      </c>
      <c r="B99" s="18">
        <v>7.4</v>
      </c>
      <c r="C99" s="19">
        <v>0.33333333333333331</v>
      </c>
    </row>
    <row r="100" spans="1:3" x14ac:dyDescent="0.2">
      <c r="A100" s="5">
        <v>44751</v>
      </c>
      <c r="B100" s="18">
        <v>7.5</v>
      </c>
      <c r="C100" s="19">
        <v>0.3576388888888889</v>
      </c>
    </row>
    <row r="101" spans="1:3" x14ac:dyDescent="0.2">
      <c r="A101" s="5">
        <v>44842</v>
      </c>
      <c r="B101" s="18">
        <v>7.6</v>
      </c>
      <c r="C101" s="19">
        <v>0.34375</v>
      </c>
    </row>
    <row r="102" spans="1:3" x14ac:dyDescent="0.2">
      <c r="A102" s="5">
        <v>44933</v>
      </c>
      <c r="B102" s="18">
        <v>7.1</v>
      </c>
      <c r="C102" s="19">
        <v>0.35416666666666669</v>
      </c>
    </row>
    <row r="103" spans="1:3" x14ac:dyDescent="0.2">
      <c r="A103" s="5">
        <v>45017</v>
      </c>
      <c r="B103" s="18">
        <v>7</v>
      </c>
      <c r="C103" s="19">
        <v>0.34861111111111115</v>
      </c>
    </row>
    <row r="104" spans="1:3" x14ac:dyDescent="0.2">
      <c r="A104" s="5">
        <v>45116</v>
      </c>
      <c r="B104" s="18">
        <v>7.6</v>
      </c>
      <c r="C104" s="19">
        <v>0.34375</v>
      </c>
    </row>
    <row r="105" spans="1:3" x14ac:dyDescent="0.2">
      <c r="A105" s="5">
        <v>45206</v>
      </c>
      <c r="B105" s="18">
        <v>7.6</v>
      </c>
      <c r="C105" s="19">
        <v>0.3743055555555555</v>
      </c>
    </row>
    <row r="106" spans="1:3" x14ac:dyDescent="0.2">
      <c r="A106" s="5">
        <v>45297</v>
      </c>
      <c r="B106" s="18">
        <v>8</v>
      </c>
      <c r="C106" s="19">
        <v>0.35416666666666669</v>
      </c>
    </row>
    <row r="107" spans="1:3" x14ac:dyDescent="0.2">
      <c r="A107" s="5">
        <v>45388</v>
      </c>
      <c r="B107" s="18">
        <v>7.6</v>
      </c>
      <c r="C107" s="19">
        <v>0.34652777777777777</v>
      </c>
    </row>
    <row r="109" spans="1:3" x14ac:dyDescent="0.2">
      <c r="A109" s="8" t="s">
        <v>10</v>
      </c>
      <c r="B109" s="10">
        <v>7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0"/>
  <sheetViews>
    <sheetView zoomScale="120" zoomScaleNormal="120" workbookViewId="0">
      <pane ySplit="4" topLeftCell="A93" activePane="bottomLeft" state="frozen"/>
      <selection pane="bottomLeft" activeCell="A110" sqref="A110"/>
    </sheetView>
  </sheetViews>
  <sheetFormatPr defaultRowHeight="12.75" x14ac:dyDescent="0.2"/>
  <cols>
    <col min="1" max="1" width="17.7109375" customWidth="1"/>
    <col min="2" max="2" width="22.42578125" customWidth="1"/>
    <col min="3" max="3" width="21.28515625" customWidth="1"/>
  </cols>
  <sheetData>
    <row r="1" spans="1:6" x14ac:dyDescent="0.2">
      <c r="A1" s="3" t="str">
        <f>Phosphorus!A1</f>
        <v>Burlington Ave - EB 3</v>
      </c>
    </row>
    <row r="4" spans="1:6" ht="25.5" x14ac:dyDescent="0.2">
      <c r="A4" s="4" t="s">
        <v>6</v>
      </c>
      <c r="B4" s="12" t="s">
        <v>4</v>
      </c>
      <c r="C4" s="12" t="s">
        <v>3</v>
      </c>
      <c r="F4" s="2"/>
    </row>
    <row r="5" spans="1:6" x14ac:dyDescent="0.2">
      <c r="A5" s="5">
        <v>36603</v>
      </c>
      <c r="B5" s="11">
        <v>6</v>
      </c>
      <c r="C5" s="11"/>
      <c r="F5" s="2"/>
    </row>
    <row r="6" spans="1:6" x14ac:dyDescent="0.2">
      <c r="A6" s="5">
        <v>36617</v>
      </c>
      <c r="B6" s="11">
        <v>11</v>
      </c>
      <c r="C6" s="11"/>
      <c r="F6" s="2"/>
    </row>
    <row r="7" spans="1:6" x14ac:dyDescent="0.2">
      <c r="A7" s="5">
        <v>36652</v>
      </c>
      <c r="B7" s="11">
        <v>20</v>
      </c>
      <c r="C7" s="11"/>
      <c r="F7" s="2"/>
    </row>
    <row r="8" spans="1:6" x14ac:dyDescent="0.2">
      <c r="A8" s="5">
        <v>36659</v>
      </c>
      <c r="B8" s="11">
        <v>18</v>
      </c>
      <c r="C8" s="11"/>
      <c r="F8" s="2"/>
    </row>
    <row r="9" spans="1:6" x14ac:dyDescent="0.2">
      <c r="A9" s="5">
        <v>36680</v>
      </c>
      <c r="B9" s="11">
        <v>18</v>
      </c>
      <c r="C9" s="11">
        <v>22</v>
      </c>
      <c r="F9" s="2"/>
    </row>
    <row r="10" spans="1:6" x14ac:dyDescent="0.2">
      <c r="A10" s="5">
        <v>36694</v>
      </c>
      <c r="B10" s="11">
        <v>20</v>
      </c>
      <c r="C10" s="11">
        <v>22</v>
      </c>
      <c r="F10" s="2"/>
    </row>
    <row r="11" spans="1:6" x14ac:dyDescent="0.2">
      <c r="A11" s="5">
        <v>36715</v>
      </c>
      <c r="B11" s="11">
        <v>23</v>
      </c>
      <c r="C11" s="11">
        <v>25</v>
      </c>
      <c r="F11" s="2"/>
    </row>
    <row r="12" spans="1:6" x14ac:dyDescent="0.2">
      <c r="A12" s="5">
        <v>36729</v>
      </c>
      <c r="B12" s="11">
        <v>22</v>
      </c>
      <c r="C12" s="11">
        <v>23</v>
      </c>
      <c r="F12" s="2"/>
    </row>
    <row r="13" spans="1:6" x14ac:dyDescent="0.2">
      <c r="A13" s="5">
        <v>36743</v>
      </c>
      <c r="B13" s="11">
        <v>22</v>
      </c>
      <c r="C13" s="11">
        <v>22</v>
      </c>
      <c r="F13" s="2"/>
    </row>
    <row r="14" spans="1:6" x14ac:dyDescent="0.2">
      <c r="A14" s="5">
        <v>36757</v>
      </c>
      <c r="B14" s="11">
        <v>23</v>
      </c>
      <c r="C14" s="11">
        <v>22</v>
      </c>
      <c r="F14" s="2"/>
    </row>
    <row r="15" spans="1:6" x14ac:dyDescent="0.2">
      <c r="A15" s="5">
        <v>36778</v>
      </c>
      <c r="B15" s="11">
        <v>24</v>
      </c>
      <c r="C15" s="11">
        <v>26</v>
      </c>
      <c r="F15" s="2"/>
    </row>
    <row r="16" spans="1:6" x14ac:dyDescent="0.2">
      <c r="A16" s="5">
        <v>36820</v>
      </c>
      <c r="B16" s="11">
        <v>16</v>
      </c>
      <c r="C16" s="11">
        <v>20</v>
      </c>
      <c r="F16" s="2"/>
    </row>
    <row r="17" spans="1:8" x14ac:dyDescent="0.2">
      <c r="A17" s="5">
        <v>36834</v>
      </c>
      <c r="B17" s="11">
        <v>12</v>
      </c>
      <c r="C17" s="11">
        <v>21</v>
      </c>
      <c r="F17" s="2"/>
    </row>
    <row r="18" spans="1:8" x14ac:dyDescent="0.2">
      <c r="A18" s="5">
        <v>36862</v>
      </c>
      <c r="B18" s="11">
        <v>6</v>
      </c>
      <c r="C18" s="11">
        <v>21</v>
      </c>
      <c r="F18" s="2"/>
    </row>
    <row r="19" spans="1:8" x14ac:dyDescent="0.2">
      <c r="A19" s="5">
        <v>36904</v>
      </c>
      <c r="B19" s="11">
        <v>7</v>
      </c>
      <c r="C19" s="11">
        <v>8</v>
      </c>
      <c r="H19" s="2"/>
    </row>
    <row r="20" spans="1:8" x14ac:dyDescent="0.2">
      <c r="A20" s="5">
        <v>36932</v>
      </c>
      <c r="B20" s="11">
        <v>2</v>
      </c>
      <c r="C20" s="11">
        <v>2</v>
      </c>
    </row>
    <row r="21" spans="1:8" x14ac:dyDescent="0.2">
      <c r="A21" s="5">
        <v>36988</v>
      </c>
      <c r="B21" s="11">
        <v>15</v>
      </c>
      <c r="C21" s="11">
        <v>22</v>
      </c>
    </row>
    <row r="22" spans="1:8" x14ac:dyDescent="0.2">
      <c r="A22" s="5">
        <v>37184</v>
      </c>
      <c r="B22" s="11">
        <v>13</v>
      </c>
      <c r="C22" s="11">
        <v>18</v>
      </c>
    </row>
    <row r="23" spans="1:8" x14ac:dyDescent="0.2">
      <c r="A23" s="5">
        <v>37275</v>
      </c>
      <c r="B23" s="11">
        <v>11</v>
      </c>
      <c r="C23" s="11">
        <v>9</v>
      </c>
    </row>
    <row r="24" spans="1:8" x14ac:dyDescent="0.2">
      <c r="A24" s="5">
        <v>37366</v>
      </c>
      <c r="B24" s="11">
        <v>14</v>
      </c>
      <c r="C24" s="11">
        <v>15</v>
      </c>
    </row>
    <row r="25" spans="1:8" x14ac:dyDescent="0.2">
      <c r="A25" s="5">
        <v>37464</v>
      </c>
      <c r="B25" s="11">
        <v>22</v>
      </c>
      <c r="C25" s="11">
        <v>25</v>
      </c>
    </row>
    <row r="26" spans="1:8" x14ac:dyDescent="0.2">
      <c r="A26" s="5">
        <v>37548</v>
      </c>
      <c r="B26" s="11">
        <v>12</v>
      </c>
      <c r="C26" s="11">
        <v>21</v>
      </c>
    </row>
    <row r="27" spans="1:8" x14ac:dyDescent="0.2">
      <c r="A27" s="5">
        <v>37625</v>
      </c>
      <c r="B27" s="11">
        <v>5</v>
      </c>
      <c r="C27" s="11">
        <v>16</v>
      </c>
    </row>
    <row r="28" spans="1:8" x14ac:dyDescent="0.2">
      <c r="A28" s="5">
        <v>37716</v>
      </c>
      <c r="B28" s="11">
        <v>6</v>
      </c>
      <c r="C28" s="11">
        <v>10</v>
      </c>
    </row>
    <row r="29" spans="1:8" x14ac:dyDescent="0.2">
      <c r="A29" s="5">
        <v>37926</v>
      </c>
      <c r="B29" s="11">
        <v>14</v>
      </c>
      <c r="C29" s="11">
        <v>18</v>
      </c>
    </row>
    <row r="30" spans="1:8" x14ac:dyDescent="0.2">
      <c r="A30" s="5">
        <v>38081</v>
      </c>
      <c r="B30" s="11">
        <v>8</v>
      </c>
      <c r="C30" s="11"/>
    </row>
    <row r="31" spans="1:8" x14ac:dyDescent="0.2">
      <c r="A31" s="5">
        <v>38178</v>
      </c>
      <c r="B31" s="11">
        <v>21</v>
      </c>
      <c r="C31" s="11">
        <v>26</v>
      </c>
    </row>
    <row r="32" spans="1:8" x14ac:dyDescent="0.2">
      <c r="A32" s="5">
        <v>38262</v>
      </c>
      <c r="B32" s="11">
        <v>14</v>
      </c>
      <c r="C32" s="11">
        <v>16</v>
      </c>
    </row>
    <row r="33" spans="1:3" x14ac:dyDescent="0.2">
      <c r="A33" s="5">
        <v>38360</v>
      </c>
      <c r="B33" s="11">
        <v>-1</v>
      </c>
      <c r="C33" s="11">
        <v>4</v>
      </c>
    </row>
    <row r="34" spans="1:3" x14ac:dyDescent="0.2">
      <c r="A34" s="5">
        <v>38444</v>
      </c>
      <c r="B34" s="11"/>
      <c r="C34" s="11">
        <v>19</v>
      </c>
    </row>
    <row r="35" spans="1:3" x14ac:dyDescent="0.2">
      <c r="A35" s="5">
        <v>38542</v>
      </c>
      <c r="B35" s="11">
        <v>22</v>
      </c>
      <c r="C35" s="11">
        <v>24</v>
      </c>
    </row>
    <row r="36" spans="1:3" x14ac:dyDescent="0.2">
      <c r="A36" s="5">
        <v>38626</v>
      </c>
      <c r="B36" s="11">
        <v>20</v>
      </c>
      <c r="C36" s="11">
        <v>24</v>
      </c>
    </row>
    <row r="37" spans="1:3" x14ac:dyDescent="0.2">
      <c r="A37" s="5">
        <v>38724</v>
      </c>
      <c r="B37" s="11">
        <v>4</v>
      </c>
      <c r="C37" s="11">
        <v>17</v>
      </c>
    </row>
    <row r="38" spans="1:3" x14ac:dyDescent="0.2">
      <c r="A38" s="5">
        <v>38808</v>
      </c>
      <c r="B38" s="11">
        <v>11</v>
      </c>
      <c r="C38" s="11">
        <v>14</v>
      </c>
    </row>
    <row r="39" spans="1:3" x14ac:dyDescent="0.2">
      <c r="A39" s="5">
        <v>38899</v>
      </c>
      <c r="B39" s="11">
        <v>23</v>
      </c>
      <c r="C39" s="11">
        <v>26</v>
      </c>
    </row>
    <row r="40" spans="1:3" x14ac:dyDescent="0.2">
      <c r="A40" s="5">
        <v>38997</v>
      </c>
      <c r="B40" s="11">
        <v>13</v>
      </c>
      <c r="C40" s="11">
        <v>17</v>
      </c>
    </row>
    <row r="41" spans="1:3" x14ac:dyDescent="0.2">
      <c r="A41" s="5">
        <v>39088</v>
      </c>
      <c r="B41" s="11">
        <v>7</v>
      </c>
      <c r="C41" s="11">
        <v>10</v>
      </c>
    </row>
    <row r="42" spans="1:3" x14ac:dyDescent="0.2">
      <c r="A42" s="5">
        <v>39186</v>
      </c>
      <c r="B42" s="11">
        <v>9</v>
      </c>
      <c r="C42" s="11">
        <v>14</v>
      </c>
    </row>
    <row r="43" spans="1:3" x14ac:dyDescent="0.2">
      <c r="A43" s="5">
        <v>39270</v>
      </c>
      <c r="B43" s="11">
        <v>24</v>
      </c>
      <c r="C43" s="11">
        <v>25</v>
      </c>
    </row>
    <row r="44" spans="1:3" x14ac:dyDescent="0.2">
      <c r="A44" s="5">
        <v>39361</v>
      </c>
      <c r="B44" s="11">
        <v>22</v>
      </c>
      <c r="C44" s="11">
        <v>26</v>
      </c>
    </row>
    <row r="45" spans="1:3" x14ac:dyDescent="0.2">
      <c r="A45" s="5">
        <v>39459</v>
      </c>
      <c r="B45" s="11">
        <v>6</v>
      </c>
      <c r="C45" s="11">
        <v>5</v>
      </c>
    </row>
    <row r="46" spans="1:3" x14ac:dyDescent="0.2">
      <c r="A46" s="5">
        <v>39543</v>
      </c>
      <c r="B46" s="11">
        <v>9</v>
      </c>
      <c r="C46" s="11">
        <v>15</v>
      </c>
    </row>
    <row r="47" spans="1:3" x14ac:dyDescent="0.2">
      <c r="A47" s="5">
        <v>39641</v>
      </c>
      <c r="B47" s="11">
        <v>23</v>
      </c>
      <c r="C47" s="11">
        <v>25</v>
      </c>
    </row>
    <row r="48" spans="1:3" x14ac:dyDescent="0.2">
      <c r="A48" s="5">
        <v>39725</v>
      </c>
      <c r="B48" s="11">
        <v>16</v>
      </c>
      <c r="C48" s="11">
        <v>17</v>
      </c>
    </row>
    <row r="49" spans="1:3" x14ac:dyDescent="0.2">
      <c r="A49" s="5">
        <v>39823</v>
      </c>
      <c r="B49" s="11">
        <v>4</v>
      </c>
      <c r="C49" s="11">
        <v>7</v>
      </c>
    </row>
    <row r="50" spans="1:3" x14ac:dyDescent="0.2">
      <c r="A50" s="5">
        <v>39907</v>
      </c>
      <c r="B50" s="11">
        <v>10</v>
      </c>
      <c r="C50" s="11">
        <v>12</v>
      </c>
    </row>
    <row r="51" spans="1:3" x14ac:dyDescent="0.2">
      <c r="A51" s="5">
        <v>40005</v>
      </c>
      <c r="B51" s="11">
        <v>21</v>
      </c>
      <c r="C51" s="11">
        <v>25</v>
      </c>
    </row>
    <row r="52" spans="1:3" x14ac:dyDescent="0.2">
      <c r="A52" s="5">
        <v>40089</v>
      </c>
      <c r="B52" s="11">
        <v>15</v>
      </c>
      <c r="C52" s="11">
        <v>16</v>
      </c>
    </row>
    <row r="53" spans="1:3" x14ac:dyDescent="0.2">
      <c r="A53" s="5">
        <v>40278</v>
      </c>
      <c r="B53" s="11">
        <v>12.8</v>
      </c>
      <c r="C53" s="11">
        <v>20</v>
      </c>
    </row>
    <row r="54" spans="1:3" x14ac:dyDescent="0.2">
      <c r="A54" s="5">
        <v>40299</v>
      </c>
      <c r="B54" s="11">
        <v>17.8</v>
      </c>
      <c r="C54" s="11">
        <v>19</v>
      </c>
    </row>
    <row r="55" spans="1:3" x14ac:dyDescent="0.2">
      <c r="A55" s="5">
        <v>40369</v>
      </c>
      <c r="B55" s="11">
        <v>23</v>
      </c>
      <c r="C55" s="11">
        <v>25</v>
      </c>
    </row>
    <row r="56" spans="1:3" x14ac:dyDescent="0.2">
      <c r="A56" s="5">
        <v>40453</v>
      </c>
      <c r="B56" s="11">
        <v>20</v>
      </c>
      <c r="C56" s="11">
        <v>25</v>
      </c>
    </row>
    <row r="57" spans="1:3" x14ac:dyDescent="0.2">
      <c r="A57" s="5">
        <v>40551</v>
      </c>
      <c r="B57" s="11">
        <v>2.8</v>
      </c>
      <c r="C57" s="11">
        <v>5</v>
      </c>
    </row>
    <row r="58" spans="1:3" x14ac:dyDescent="0.2">
      <c r="A58" s="5">
        <v>40635</v>
      </c>
      <c r="B58" s="11">
        <v>7.8</v>
      </c>
      <c r="C58" s="11">
        <v>11</v>
      </c>
    </row>
    <row r="59" spans="1:3" x14ac:dyDescent="0.2">
      <c r="A59" s="5">
        <v>40761</v>
      </c>
      <c r="B59" s="11">
        <v>24.4</v>
      </c>
      <c r="C59" s="11">
        <v>26</v>
      </c>
    </row>
    <row r="60" spans="1:3" x14ac:dyDescent="0.2">
      <c r="A60" s="5">
        <v>40817</v>
      </c>
      <c r="B60" s="11">
        <v>14</v>
      </c>
      <c r="C60" s="11">
        <v>15</v>
      </c>
    </row>
    <row r="61" spans="1:3" x14ac:dyDescent="0.2">
      <c r="A61" s="5">
        <v>40935</v>
      </c>
      <c r="B61" s="11">
        <v>7.2</v>
      </c>
      <c r="C61" s="11">
        <v>13</v>
      </c>
    </row>
    <row r="62" spans="1:3" x14ac:dyDescent="0.2">
      <c r="A62" s="5">
        <v>41034</v>
      </c>
      <c r="B62" s="11">
        <v>20</v>
      </c>
      <c r="C62" s="11">
        <v>18</v>
      </c>
    </row>
    <row r="63" spans="1:3" x14ac:dyDescent="0.2">
      <c r="A63" s="5">
        <v>41097</v>
      </c>
      <c r="B63" s="11">
        <v>28.3</v>
      </c>
      <c r="C63" s="11">
        <v>28</v>
      </c>
    </row>
    <row r="64" spans="1:3" x14ac:dyDescent="0.2">
      <c r="A64" s="5">
        <v>41188</v>
      </c>
      <c r="B64" s="11">
        <v>12.77</v>
      </c>
      <c r="C64" s="11">
        <v>14</v>
      </c>
    </row>
    <row r="65" spans="1:3" x14ac:dyDescent="0.2">
      <c r="A65" s="5">
        <v>41279</v>
      </c>
      <c r="B65" s="11">
        <v>5</v>
      </c>
      <c r="C65" s="11">
        <v>10</v>
      </c>
    </row>
    <row r="66" spans="1:3" x14ac:dyDescent="0.2">
      <c r="A66" s="5">
        <v>41370</v>
      </c>
      <c r="B66" s="11">
        <v>10</v>
      </c>
      <c r="C66" s="11">
        <v>14</v>
      </c>
    </row>
    <row r="67" spans="1:3" x14ac:dyDescent="0.2">
      <c r="A67" s="5">
        <v>41461</v>
      </c>
      <c r="B67" s="11">
        <v>22.2</v>
      </c>
      <c r="C67" s="11">
        <v>24</v>
      </c>
    </row>
    <row r="68" spans="1:3" x14ac:dyDescent="0.2">
      <c r="A68" s="5">
        <v>41489</v>
      </c>
      <c r="B68" s="11">
        <v>22.2</v>
      </c>
      <c r="C68" s="11">
        <v>22</v>
      </c>
    </row>
    <row r="69" spans="1:3" x14ac:dyDescent="0.2">
      <c r="A69" s="5">
        <v>41552</v>
      </c>
      <c r="B69" s="11">
        <v>21.1</v>
      </c>
      <c r="C69" s="11">
        <v>23</v>
      </c>
    </row>
    <row r="70" spans="1:3" x14ac:dyDescent="0.2">
      <c r="A70" s="5">
        <v>41643</v>
      </c>
      <c r="B70" s="11">
        <v>1.1000000000000001</v>
      </c>
      <c r="C70" s="7">
        <v>14</v>
      </c>
    </row>
    <row r="71" spans="1:3" x14ac:dyDescent="0.2">
      <c r="A71" s="5">
        <v>41734</v>
      </c>
      <c r="B71" s="11">
        <v>7.7</v>
      </c>
      <c r="C71" s="7">
        <v>19</v>
      </c>
    </row>
    <row r="72" spans="1:3" x14ac:dyDescent="0.2">
      <c r="A72" s="5">
        <v>41832</v>
      </c>
      <c r="B72" s="11">
        <v>22</v>
      </c>
      <c r="C72" s="7">
        <v>21</v>
      </c>
    </row>
    <row r="73" spans="1:3" x14ac:dyDescent="0.2">
      <c r="A73" s="5">
        <v>41916</v>
      </c>
      <c r="B73" s="11">
        <v>12.2</v>
      </c>
      <c r="C73" s="7">
        <v>13</v>
      </c>
    </row>
    <row r="74" spans="1:3" x14ac:dyDescent="0.2">
      <c r="A74" s="5">
        <v>42007</v>
      </c>
      <c r="B74" s="11">
        <v>6.1</v>
      </c>
      <c r="C74" s="7">
        <v>15.3</v>
      </c>
    </row>
    <row r="75" spans="1:3" x14ac:dyDescent="0.2">
      <c r="A75" s="5">
        <v>42105</v>
      </c>
      <c r="B75" s="11">
        <v>13.3</v>
      </c>
      <c r="C75" s="7">
        <v>20</v>
      </c>
    </row>
    <row r="76" spans="1:3" x14ac:dyDescent="0.2">
      <c r="A76" s="5">
        <v>42196</v>
      </c>
      <c r="B76" s="11">
        <v>21</v>
      </c>
      <c r="C76" s="7">
        <v>20</v>
      </c>
    </row>
    <row r="77" spans="1:3" x14ac:dyDescent="0.2">
      <c r="A77" s="5">
        <v>42280</v>
      </c>
      <c r="B77" s="11">
        <v>13.3</v>
      </c>
      <c r="C77" s="7">
        <v>19.3</v>
      </c>
    </row>
    <row r="78" spans="1:3" x14ac:dyDescent="0.2">
      <c r="A78" s="5">
        <v>42378</v>
      </c>
      <c r="B78" s="11">
        <v>7.7</v>
      </c>
      <c r="C78" s="7">
        <v>17.3</v>
      </c>
    </row>
    <row r="79" spans="1:3" x14ac:dyDescent="0.2">
      <c r="A79" s="5">
        <v>42469</v>
      </c>
      <c r="B79" s="11">
        <v>5.5</v>
      </c>
      <c r="C79" s="7">
        <v>15.3</v>
      </c>
    </row>
    <row r="80" spans="1:3" x14ac:dyDescent="0.2">
      <c r="A80" s="5">
        <v>42560</v>
      </c>
      <c r="B80" s="11">
        <v>23.3</v>
      </c>
      <c r="C80" s="7">
        <v>22</v>
      </c>
    </row>
    <row r="81" spans="1:3" x14ac:dyDescent="0.2">
      <c r="A81" s="5">
        <v>42644</v>
      </c>
      <c r="B81" s="11">
        <v>17.2</v>
      </c>
      <c r="C81" s="7">
        <v>20</v>
      </c>
    </row>
    <row r="82" spans="1:3" x14ac:dyDescent="0.2">
      <c r="A82" s="5">
        <v>42742</v>
      </c>
      <c r="B82" s="11">
        <v>1.1100000000000001</v>
      </c>
      <c r="C82" s="7">
        <v>17.899999999999999</v>
      </c>
    </row>
    <row r="83" spans="1:3" x14ac:dyDescent="0.2">
      <c r="A83" s="5">
        <v>42826</v>
      </c>
      <c r="B83" s="11">
        <v>7.8</v>
      </c>
      <c r="C83" s="7">
        <v>8</v>
      </c>
    </row>
    <row r="84" spans="1:3" x14ac:dyDescent="0.2">
      <c r="A84" s="5">
        <v>42924</v>
      </c>
      <c r="B84" s="11">
        <v>24.4</v>
      </c>
      <c r="C84" s="7">
        <v>22</v>
      </c>
    </row>
    <row r="85" spans="1:3" x14ac:dyDescent="0.2">
      <c r="A85" s="5">
        <v>43015</v>
      </c>
      <c r="B85" s="11">
        <v>20</v>
      </c>
      <c r="C85" s="7">
        <v>23.4</v>
      </c>
    </row>
    <row r="86" spans="1:3" x14ac:dyDescent="0.2">
      <c r="A86" s="5">
        <v>43197</v>
      </c>
      <c r="B86" s="11">
        <v>4.4400000000000004</v>
      </c>
      <c r="C86" s="7">
        <v>11</v>
      </c>
    </row>
    <row r="87" spans="1:3" x14ac:dyDescent="0.2">
      <c r="A87" s="5">
        <v>43295</v>
      </c>
      <c r="B87" s="11">
        <v>23</v>
      </c>
      <c r="C87" s="7">
        <v>23</v>
      </c>
    </row>
    <row r="88" spans="1:3" x14ac:dyDescent="0.2">
      <c r="A88" s="5">
        <v>43379</v>
      </c>
      <c r="B88" s="11">
        <v>19</v>
      </c>
      <c r="C88" s="7">
        <v>23</v>
      </c>
    </row>
    <row r="89" spans="1:3" x14ac:dyDescent="0.2">
      <c r="A89" s="5">
        <v>43470</v>
      </c>
      <c r="B89" s="11">
        <v>5.5</v>
      </c>
      <c r="C89" s="7">
        <v>15.2</v>
      </c>
    </row>
    <row r="90" spans="1:3" x14ac:dyDescent="0.2">
      <c r="A90" s="5">
        <v>43561</v>
      </c>
      <c r="B90" s="11">
        <v>11.1</v>
      </c>
      <c r="C90" s="7"/>
    </row>
    <row r="91" spans="1:3" x14ac:dyDescent="0.2">
      <c r="A91" s="5">
        <v>43659</v>
      </c>
      <c r="B91" s="7">
        <v>22.2</v>
      </c>
      <c r="C91" s="7">
        <v>18.100000000000001</v>
      </c>
    </row>
    <row r="92" spans="1:3" x14ac:dyDescent="0.2">
      <c r="A92" s="5">
        <v>43743</v>
      </c>
      <c r="B92" s="7">
        <v>15.5</v>
      </c>
      <c r="C92" s="7">
        <v>19.7</v>
      </c>
    </row>
    <row r="93" spans="1:3" x14ac:dyDescent="0.2">
      <c r="A93" s="5">
        <v>43834</v>
      </c>
      <c r="B93" s="7">
        <v>5.6</v>
      </c>
      <c r="C93" s="7">
        <v>15.9</v>
      </c>
    </row>
    <row r="94" spans="1:3" x14ac:dyDescent="0.2">
      <c r="A94" s="5">
        <v>43925</v>
      </c>
      <c r="B94" s="7">
        <v>12.2</v>
      </c>
      <c r="C94" s="7">
        <v>10.7</v>
      </c>
    </row>
    <row r="95" spans="1:3" x14ac:dyDescent="0.2">
      <c r="A95" s="5">
        <v>44023</v>
      </c>
      <c r="B95" s="7">
        <v>23.9</v>
      </c>
      <c r="C95" s="7">
        <v>24.7</v>
      </c>
    </row>
    <row r="96" spans="1:3" x14ac:dyDescent="0.2">
      <c r="A96" s="5">
        <v>44117</v>
      </c>
      <c r="B96" s="7">
        <v>13.9</v>
      </c>
      <c r="C96" s="7">
        <v>20</v>
      </c>
    </row>
    <row r="97" spans="1:3" x14ac:dyDescent="0.2">
      <c r="A97" s="5">
        <v>44198</v>
      </c>
      <c r="B97" s="7">
        <v>4.4000000000000004</v>
      </c>
      <c r="C97" s="7">
        <v>16.600000000000001</v>
      </c>
    </row>
    <row r="98" spans="1:3" x14ac:dyDescent="0.2">
      <c r="A98" s="5">
        <v>44289</v>
      </c>
      <c r="B98" s="7">
        <v>7.8</v>
      </c>
      <c r="C98" s="7">
        <v>18</v>
      </c>
    </row>
    <row r="99" spans="1:3" x14ac:dyDescent="0.2">
      <c r="A99" s="5">
        <v>44387</v>
      </c>
      <c r="B99" s="7">
        <v>22</v>
      </c>
      <c r="C99" s="7">
        <v>21.4</v>
      </c>
    </row>
    <row r="100" spans="1:3" x14ac:dyDescent="0.2">
      <c r="A100" s="5">
        <v>44471</v>
      </c>
      <c r="B100" s="7">
        <v>22</v>
      </c>
      <c r="C100" s="7">
        <v>21.4</v>
      </c>
    </row>
    <row r="101" spans="1:3" x14ac:dyDescent="0.2">
      <c r="A101" s="5">
        <v>44569</v>
      </c>
      <c r="B101" s="7">
        <v>0</v>
      </c>
      <c r="C101" s="7">
        <v>16.7</v>
      </c>
    </row>
    <row r="102" spans="1:3" x14ac:dyDescent="0.2">
      <c r="A102" s="5">
        <v>44653</v>
      </c>
      <c r="B102" s="7">
        <v>8.8000000000000007</v>
      </c>
      <c r="C102" s="7">
        <v>16.600000000000001</v>
      </c>
    </row>
    <row r="103" spans="1:3" x14ac:dyDescent="0.2">
      <c r="A103" s="5">
        <v>44751</v>
      </c>
      <c r="B103" s="7">
        <v>22.2</v>
      </c>
      <c r="C103" s="7">
        <v>23</v>
      </c>
    </row>
    <row r="104" spans="1:3" x14ac:dyDescent="0.2">
      <c r="A104" s="5">
        <v>44842</v>
      </c>
      <c r="B104" s="7">
        <v>11.11</v>
      </c>
      <c r="C104" s="7">
        <v>18.5</v>
      </c>
    </row>
    <row r="105" spans="1:3" x14ac:dyDescent="0.2">
      <c r="A105" s="5">
        <v>44933</v>
      </c>
      <c r="B105" s="7">
        <v>4.4000000000000004</v>
      </c>
      <c r="C105" s="7">
        <v>15.9</v>
      </c>
    </row>
    <row r="106" spans="1:3" x14ac:dyDescent="0.2">
      <c r="A106" s="5">
        <v>45017</v>
      </c>
      <c r="B106" s="7">
        <v>10</v>
      </c>
      <c r="C106" s="7">
        <v>14.2</v>
      </c>
    </row>
    <row r="107" spans="1:3" x14ac:dyDescent="0.2">
      <c r="A107" s="5">
        <v>45116</v>
      </c>
      <c r="B107" s="7">
        <v>21.7</v>
      </c>
      <c r="C107" s="7">
        <v>22</v>
      </c>
    </row>
    <row r="108" spans="1:3" x14ac:dyDescent="0.2">
      <c r="A108" s="5">
        <v>45206</v>
      </c>
      <c r="B108" s="7">
        <v>13.3</v>
      </c>
      <c r="C108" s="7">
        <v>16.8</v>
      </c>
    </row>
    <row r="109" spans="1:3" x14ac:dyDescent="0.2">
      <c r="A109" s="5">
        <v>45297</v>
      </c>
      <c r="B109" s="7">
        <v>5.6</v>
      </c>
      <c r="C109" s="7">
        <v>16.399999999999999</v>
      </c>
    </row>
    <row r="110" spans="1:3" x14ac:dyDescent="0.2">
      <c r="A110" s="5">
        <v>45388</v>
      </c>
      <c r="B110" s="7">
        <v>7.8</v>
      </c>
      <c r="C110" s="7">
        <v>15.7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8"/>
  <sheetViews>
    <sheetView zoomScale="120" zoomScaleNormal="120" workbookViewId="0">
      <pane ySplit="4" topLeftCell="A100" activePane="bottomLeft" state="frozen"/>
      <selection pane="bottomLeft" activeCell="A115" sqref="A115"/>
    </sheetView>
  </sheetViews>
  <sheetFormatPr defaultRowHeight="12.75" x14ac:dyDescent="0.2"/>
  <cols>
    <col min="1" max="1" width="17.7109375" customWidth="1"/>
    <col min="2" max="2" width="25.7109375" customWidth="1"/>
    <col min="3" max="3" width="24.85546875" customWidth="1"/>
    <col min="4" max="5" width="11.85546875" customWidth="1"/>
    <col min="6" max="6" width="14.7109375" customWidth="1"/>
  </cols>
  <sheetData>
    <row r="1" spans="1:3" x14ac:dyDescent="0.2">
      <c r="A1" s="3" t="s">
        <v>13</v>
      </c>
    </row>
    <row r="2" spans="1:3" x14ac:dyDescent="0.2">
      <c r="A2" s="3"/>
    </row>
    <row r="4" spans="1:3" x14ac:dyDescent="0.2">
      <c r="A4" s="4" t="s">
        <v>6</v>
      </c>
      <c r="B4" s="4" t="s">
        <v>11</v>
      </c>
      <c r="C4" s="4" t="s">
        <v>12</v>
      </c>
    </row>
    <row r="5" spans="1:3" x14ac:dyDescent="0.2">
      <c r="A5" s="5">
        <v>36533</v>
      </c>
      <c r="B5" s="6">
        <v>4.55</v>
      </c>
      <c r="C5" s="6">
        <f>31 / 95 * B5</f>
        <v>1.4847368421052631</v>
      </c>
    </row>
    <row r="6" spans="1:3" x14ac:dyDescent="0.2">
      <c r="A6" s="5">
        <v>36547</v>
      </c>
      <c r="B6" s="6">
        <v>6.15</v>
      </c>
      <c r="C6" s="6">
        <f t="shared" ref="C6:C89" si="0">31 / 95 * B6</f>
        <v>2.006842105263158</v>
      </c>
    </row>
    <row r="7" spans="1:3" x14ac:dyDescent="0.2">
      <c r="A7" s="5">
        <v>36561</v>
      </c>
      <c r="B7" s="6">
        <v>6.15</v>
      </c>
      <c r="C7" s="6">
        <f t="shared" si="0"/>
        <v>2.006842105263158</v>
      </c>
    </row>
    <row r="8" spans="1:3" x14ac:dyDescent="0.2">
      <c r="A8" s="5">
        <v>36575</v>
      </c>
      <c r="B8" s="6">
        <v>2.65</v>
      </c>
      <c r="C8" s="6">
        <f t="shared" si="0"/>
        <v>0.86473684210526314</v>
      </c>
    </row>
    <row r="9" spans="1:3" x14ac:dyDescent="0.2">
      <c r="A9" s="5">
        <v>36589</v>
      </c>
      <c r="B9" s="6">
        <v>3.15</v>
      </c>
      <c r="C9" s="6">
        <f t="shared" si="0"/>
        <v>1.0278947368421052</v>
      </c>
    </row>
    <row r="10" spans="1:3" x14ac:dyDescent="0.2">
      <c r="A10" s="5">
        <v>36603</v>
      </c>
      <c r="B10" s="6">
        <v>3.4</v>
      </c>
      <c r="C10" s="6">
        <f t="shared" si="0"/>
        <v>1.1094736842105264</v>
      </c>
    </row>
    <row r="11" spans="1:3" x14ac:dyDescent="0.2">
      <c r="A11" s="5">
        <v>36617</v>
      </c>
      <c r="B11" s="6">
        <v>8.5500000000000007</v>
      </c>
      <c r="C11" s="6">
        <f t="shared" si="0"/>
        <v>2.7900000000000005</v>
      </c>
    </row>
    <row r="12" spans="1:3" x14ac:dyDescent="0.2">
      <c r="A12" s="5">
        <v>36652</v>
      </c>
      <c r="B12" s="6">
        <v>2.4</v>
      </c>
      <c r="C12" s="6">
        <f t="shared" si="0"/>
        <v>0.78315789473684216</v>
      </c>
    </row>
    <row r="13" spans="1:3" x14ac:dyDescent="0.2">
      <c r="A13" s="5">
        <v>36659</v>
      </c>
      <c r="B13" s="6">
        <v>1.35</v>
      </c>
      <c r="C13" s="6">
        <f t="shared" si="0"/>
        <v>0.44052631578947371</v>
      </c>
    </row>
    <row r="14" spans="1:3" x14ac:dyDescent="0.2">
      <c r="A14" s="5">
        <v>36680</v>
      </c>
      <c r="B14" s="6">
        <v>1.75</v>
      </c>
      <c r="C14" s="6">
        <f t="shared" si="0"/>
        <v>0.57105263157894737</v>
      </c>
    </row>
    <row r="15" spans="1:3" x14ac:dyDescent="0.2">
      <c r="A15" s="5">
        <v>36694</v>
      </c>
      <c r="B15" s="6">
        <v>1.3</v>
      </c>
      <c r="C15" s="6">
        <f t="shared" si="0"/>
        <v>0.42421052631578948</v>
      </c>
    </row>
    <row r="16" spans="1:3" x14ac:dyDescent="0.2">
      <c r="A16" s="5">
        <v>36715</v>
      </c>
      <c r="B16" s="6">
        <v>2.65</v>
      </c>
      <c r="C16" s="6">
        <f t="shared" si="0"/>
        <v>0.86473684210526314</v>
      </c>
    </row>
    <row r="17" spans="1:5" x14ac:dyDescent="0.2">
      <c r="A17" s="5">
        <v>36729</v>
      </c>
      <c r="B17" s="6">
        <v>5.05</v>
      </c>
      <c r="C17" s="6">
        <f t="shared" si="0"/>
        <v>1.6478947368421053</v>
      </c>
    </row>
    <row r="18" spans="1:5" x14ac:dyDescent="0.2">
      <c r="A18" s="5">
        <v>36743</v>
      </c>
      <c r="B18" s="6">
        <v>3.25</v>
      </c>
      <c r="C18" s="6">
        <f t="shared" si="0"/>
        <v>1.0605263157894738</v>
      </c>
    </row>
    <row r="19" spans="1:5" x14ac:dyDescent="0.2">
      <c r="A19" s="5">
        <v>36757</v>
      </c>
      <c r="B19" s="6">
        <v>3.35</v>
      </c>
      <c r="C19" s="6">
        <f t="shared" si="0"/>
        <v>1.0931578947368421</v>
      </c>
    </row>
    <row r="20" spans="1:5" x14ac:dyDescent="0.2">
      <c r="A20" s="5">
        <v>36778</v>
      </c>
      <c r="B20" s="6">
        <v>9.75</v>
      </c>
      <c r="C20" s="6">
        <f t="shared" si="0"/>
        <v>3.1815789473684211</v>
      </c>
    </row>
    <row r="21" spans="1:5" x14ac:dyDescent="0.2">
      <c r="A21" s="5">
        <v>36820</v>
      </c>
      <c r="B21" s="6">
        <v>6.3</v>
      </c>
      <c r="C21" s="6">
        <f t="shared" si="0"/>
        <v>2.0557894736842104</v>
      </c>
    </row>
    <row r="22" spans="1:5" x14ac:dyDescent="0.2">
      <c r="A22" s="5">
        <v>36834</v>
      </c>
      <c r="B22" s="6">
        <v>7.3</v>
      </c>
      <c r="C22" s="6">
        <f t="shared" si="0"/>
        <v>2.3821052631578947</v>
      </c>
    </row>
    <row r="23" spans="1:5" x14ac:dyDescent="0.2">
      <c r="A23" s="5">
        <v>36862</v>
      </c>
      <c r="B23" s="6">
        <v>5.65</v>
      </c>
      <c r="C23" s="6">
        <f t="shared" si="0"/>
        <v>1.843684210526316</v>
      </c>
      <c r="E23" s="1"/>
    </row>
    <row r="24" spans="1:5" x14ac:dyDescent="0.2">
      <c r="A24" s="5">
        <v>36904</v>
      </c>
      <c r="B24" s="6">
        <v>7.05</v>
      </c>
      <c r="C24" s="6">
        <f t="shared" si="0"/>
        <v>2.3005263157894738</v>
      </c>
    </row>
    <row r="25" spans="1:5" x14ac:dyDescent="0.2">
      <c r="A25" s="5">
        <v>36932</v>
      </c>
      <c r="B25" s="6">
        <v>1.55</v>
      </c>
      <c r="C25" s="6">
        <f t="shared" si="0"/>
        <v>0.50578947368421057</v>
      </c>
    </row>
    <row r="26" spans="1:5" x14ac:dyDescent="0.2">
      <c r="A26" s="5">
        <v>36988</v>
      </c>
      <c r="B26" s="6">
        <v>2.2000000000000002</v>
      </c>
      <c r="C26" s="6">
        <f t="shared" si="0"/>
        <v>0.71789473684210536</v>
      </c>
    </row>
    <row r="27" spans="1:5" x14ac:dyDescent="0.2">
      <c r="A27" s="5">
        <v>37184</v>
      </c>
      <c r="B27" s="6">
        <v>3.35</v>
      </c>
      <c r="C27" s="6">
        <f t="shared" si="0"/>
        <v>1.0931578947368421</v>
      </c>
    </row>
    <row r="28" spans="1:5" x14ac:dyDescent="0.2">
      <c r="A28" s="5">
        <v>37275</v>
      </c>
      <c r="B28" s="6">
        <v>8.35</v>
      </c>
      <c r="C28" s="6">
        <f t="shared" si="0"/>
        <v>2.7247368421052633</v>
      </c>
    </row>
    <row r="29" spans="1:5" x14ac:dyDescent="0.2">
      <c r="A29" s="5">
        <v>37366</v>
      </c>
      <c r="B29" s="6">
        <v>1.7</v>
      </c>
      <c r="C29" s="6">
        <f t="shared" si="0"/>
        <v>0.55473684210526319</v>
      </c>
    </row>
    <row r="30" spans="1:5" x14ac:dyDescent="0.2">
      <c r="A30" s="5">
        <v>37464</v>
      </c>
      <c r="B30" s="6">
        <v>6.85</v>
      </c>
      <c r="C30" s="6">
        <f t="shared" si="0"/>
        <v>2.2352631578947366</v>
      </c>
    </row>
    <row r="31" spans="1:5" x14ac:dyDescent="0.2">
      <c r="A31" s="5">
        <v>37548</v>
      </c>
      <c r="B31" s="6">
        <v>11.45</v>
      </c>
      <c r="C31" s="6">
        <f t="shared" si="0"/>
        <v>3.736315789473684</v>
      </c>
    </row>
    <row r="32" spans="1:5" x14ac:dyDescent="0.2">
      <c r="A32" s="5">
        <v>37625</v>
      </c>
      <c r="B32" s="6">
        <v>10.1</v>
      </c>
      <c r="C32" s="6">
        <f t="shared" si="0"/>
        <v>3.2957894736842106</v>
      </c>
    </row>
    <row r="33" spans="1:3" x14ac:dyDescent="0.2">
      <c r="A33" s="5">
        <v>37716</v>
      </c>
      <c r="B33" s="6">
        <v>2</v>
      </c>
      <c r="C33" s="6">
        <f t="shared" si="0"/>
        <v>0.65263157894736845</v>
      </c>
    </row>
    <row r="34" spans="1:3" x14ac:dyDescent="0.2">
      <c r="A34" s="5">
        <v>37926</v>
      </c>
      <c r="B34" s="6">
        <v>10.050000000000001</v>
      </c>
      <c r="C34" s="6">
        <f t="shared" si="0"/>
        <v>3.2794736842105268</v>
      </c>
    </row>
    <row r="35" spans="1:3" x14ac:dyDescent="0.2">
      <c r="A35" s="5">
        <v>38081</v>
      </c>
      <c r="B35" s="6">
        <v>1.8</v>
      </c>
      <c r="C35" s="6">
        <f t="shared" si="0"/>
        <v>0.58736842105263165</v>
      </c>
    </row>
    <row r="36" spans="1:3" x14ac:dyDescent="0.2">
      <c r="A36" s="5">
        <v>38178</v>
      </c>
      <c r="B36" s="6">
        <v>2.5499999999999998</v>
      </c>
      <c r="C36" s="6">
        <f t="shared" si="0"/>
        <v>0.83210526315789468</v>
      </c>
    </row>
    <row r="37" spans="1:3" x14ac:dyDescent="0.2">
      <c r="A37" s="5">
        <v>38262</v>
      </c>
      <c r="B37" s="6">
        <v>8.35</v>
      </c>
      <c r="C37" s="6">
        <f t="shared" si="0"/>
        <v>2.7247368421052633</v>
      </c>
    </row>
    <row r="38" spans="1:3" x14ac:dyDescent="0.2">
      <c r="A38" s="5">
        <v>38360</v>
      </c>
      <c r="B38" s="6">
        <v>3</v>
      </c>
      <c r="C38" s="6">
        <f t="shared" si="0"/>
        <v>0.97894736842105268</v>
      </c>
    </row>
    <row r="39" spans="1:3" x14ac:dyDescent="0.2">
      <c r="A39" s="5">
        <v>38444</v>
      </c>
      <c r="B39" s="6">
        <v>1.05</v>
      </c>
      <c r="C39" s="6">
        <f t="shared" si="0"/>
        <v>0.34263157894736845</v>
      </c>
    </row>
    <row r="40" spans="1:3" x14ac:dyDescent="0.2">
      <c r="A40" s="5">
        <v>38542</v>
      </c>
      <c r="B40" s="6">
        <v>8.0500000000000007</v>
      </c>
      <c r="C40" s="6">
        <f t="shared" si="0"/>
        <v>2.6268421052631581</v>
      </c>
    </row>
    <row r="41" spans="1:3" x14ac:dyDescent="0.2">
      <c r="A41" s="5">
        <v>38626</v>
      </c>
      <c r="B41" s="6">
        <v>7.9</v>
      </c>
      <c r="C41" s="6">
        <f t="shared" si="0"/>
        <v>2.5778947368421057</v>
      </c>
    </row>
    <row r="42" spans="1:3" x14ac:dyDescent="0.2">
      <c r="A42" s="5">
        <v>38724</v>
      </c>
      <c r="B42" s="6">
        <v>3.15</v>
      </c>
      <c r="C42" s="6">
        <f t="shared" si="0"/>
        <v>1.0278947368421052</v>
      </c>
    </row>
    <row r="43" spans="1:3" x14ac:dyDescent="0.2">
      <c r="A43" s="5">
        <v>38808</v>
      </c>
      <c r="B43" s="6">
        <v>6.2</v>
      </c>
      <c r="C43" s="6">
        <f t="shared" si="0"/>
        <v>2.0231578947368423</v>
      </c>
    </row>
    <row r="44" spans="1:3" x14ac:dyDescent="0.2">
      <c r="A44" s="5">
        <v>38899</v>
      </c>
      <c r="B44" s="6">
        <v>2.6</v>
      </c>
      <c r="C44" s="6">
        <f t="shared" si="0"/>
        <v>0.84842105263157896</v>
      </c>
    </row>
    <row r="45" spans="1:3" x14ac:dyDescent="0.2">
      <c r="A45" s="5">
        <v>38997</v>
      </c>
      <c r="B45" s="6">
        <v>1.5</v>
      </c>
      <c r="C45" s="6">
        <f t="shared" si="0"/>
        <v>0.48947368421052634</v>
      </c>
    </row>
    <row r="46" spans="1:3" x14ac:dyDescent="0.2">
      <c r="A46" s="5">
        <v>39088</v>
      </c>
      <c r="B46" s="6">
        <v>1.55</v>
      </c>
      <c r="C46" s="6">
        <f t="shared" si="0"/>
        <v>0.50578947368421057</v>
      </c>
    </row>
    <row r="47" spans="1:3" x14ac:dyDescent="0.2">
      <c r="A47" s="5">
        <v>39186</v>
      </c>
      <c r="B47" s="6">
        <v>0.8</v>
      </c>
      <c r="C47" s="6">
        <f t="shared" si="0"/>
        <v>0.26105263157894737</v>
      </c>
    </row>
    <row r="48" spans="1:3" x14ac:dyDescent="0.2">
      <c r="A48" s="5">
        <v>39270</v>
      </c>
      <c r="B48" s="6">
        <v>4.5999999999999996</v>
      </c>
      <c r="C48" s="6">
        <f t="shared" si="0"/>
        <v>1.5010526315789474</v>
      </c>
    </row>
    <row r="49" spans="1:3" x14ac:dyDescent="0.2">
      <c r="A49" s="5">
        <v>39361</v>
      </c>
      <c r="B49" s="6">
        <v>5.45</v>
      </c>
      <c r="C49" s="6">
        <f t="shared" si="0"/>
        <v>1.7784210526315791</v>
      </c>
    </row>
    <row r="50" spans="1:3" x14ac:dyDescent="0.2">
      <c r="A50" s="5">
        <v>39459</v>
      </c>
      <c r="B50" s="6">
        <v>1.45</v>
      </c>
      <c r="C50" s="6">
        <f t="shared" si="0"/>
        <v>0.47315789473684211</v>
      </c>
    </row>
    <row r="51" spans="1:3" x14ac:dyDescent="0.2">
      <c r="A51" s="5">
        <v>39543</v>
      </c>
      <c r="B51" s="6">
        <v>1.85</v>
      </c>
      <c r="C51" s="6">
        <f t="shared" si="0"/>
        <v>0.60368421052631582</v>
      </c>
    </row>
    <row r="52" spans="1:3" x14ac:dyDescent="0.2">
      <c r="A52" s="5">
        <v>39641</v>
      </c>
      <c r="B52" s="6">
        <v>1.4</v>
      </c>
      <c r="C52" s="6">
        <f t="shared" si="0"/>
        <v>0.45684210526315788</v>
      </c>
    </row>
    <row r="53" spans="1:3" x14ac:dyDescent="0.2">
      <c r="A53" s="5">
        <v>39725</v>
      </c>
      <c r="B53" s="6">
        <v>4.4000000000000004</v>
      </c>
      <c r="C53" s="6">
        <f t="shared" si="0"/>
        <v>1.4357894736842107</v>
      </c>
    </row>
    <row r="54" spans="1:3" x14ac:dyDescent="0.2">
      <c r="A54" s="5">
        <v>39823</v>
      </c>
      <c r="B54" s="6">
        <v>3.5</v>
      </c>
      <c r="C54" s="6">
        <f t="shared" si="0"/>
        <v>1.1421052631578947</v>
      </c>
    </row>
    <row r="55" spans="1:3" x14ac:dyDescent="0.2">
      <c r="A55" s="5">
        <v>39907</v>
      </c>
      <c r="B55" s="6">
        <v>1.25</v>
      </c>
      <c r="C55" s="6">
        <f t="shared" si="0"/>
        <v>0.40789473684210531</v>
      </c>
    </row>
    <row r="56" spans="1:3" x14ac:dyDescent="0.2">
      <c r="A56" s="5">
        <v>40005</v>
      </c>
      <c r="B56" s="6">
        <v>2.15</v>
      </c>
      <c r="C56" s="6">
        <f t="shared" si="0"/>
        <v>0.70157894736842108</v>
      </c>
    </row>
    <row r="57" spans="1:3" x14ac:dyDescent="0.2">
      <c r="A57" s="5">
        <v>40089</v>
      </c>
      <c r="B57" s="6">
        <v>3.6</v>
      </c>
      <c r="C57" s="6">
        <f t="shared" si="0"/>
        <v>1.1747368421052633</v>
      </c>
    </row>
    <row r="58" spans="1:3" x14ac:dyDescent="0.2">
      <c r="A58" s="5">
        <v>40278</v>
      </c>
      <c r="B58" s="6">
        <v>1.95</v>
      </c>
      <c r="C58" s="6">
        <f t="shared" si="0"/>
        <v>0.63631578947368428</v>
      </c>
    </row>
    <row r="59" spans="1:3" x14ac:dyDescent="0.2">
      <c r="A59" s="5">
        <v>40369</v>
      </c>
      <c r="B59" s="6">
        <v>2.95</v>
      </c>
      <c r="C59" s="6">
        <f t="shared" si="0"/>
        <v>0.9626315789473685</v>
      </c>
    </row>
    <row r="60" spans="1:3" x14ac:dyDescent="0.2">
      <c r="A60" s="5">
        <v>40453</v>
      </c>
      <c r="B60" s="6">
        <v>11.3</v>
      </c>
      <c r="C60" s="6">
        <f t="shared" si="0"/>
        <v>3.6873684210526321</v>
      </c>
    </row>
    <row r="61" spans="1:3" x14ac:dyDescent="0.2">
      <c r="A61" s="5">
        <v>40551</v>
      </c>
      <c r="B61" s="6">
        <v>6</v>
      </c>
      <c r="C61" s="6">
        <f t="shared" si="0"/>
        <v>1.9578947368421054</v>
      </c>
    </row>
    <row r="62" spans="1:3" x14ac:dyDescent="0.2">
      <c r="A62" s="5">
        <v>40635</v>
      </c>
      <c r="B62" s="6">
        <v>2.75</v>
      </c>
      <c r="C62" s="6">
        <f t="shared" si="0"/>
        <v>0.89736842105263159</v>
      </c>
    </row>
    <row r="63" spans="1:3" x14ac:dyDescent="0.2">
      <c r="A63" s="5">
        <v>40761</v>
      </c>
      <c r="B63" s="6">
        <v>2.25</v>
      </c>
      <c r="C63" s="6">
        <f t="shared" si="0"/>
        <v>0.73421052631578954</v>
      </c>
    </row>
    <row r="64" spans="1:3" x14ac:dyDescent="0.2">
      <c r="A64" s="5">
        <v>40817</v>
      </c>
      <c r="B64" s="6">
        <v>5.45</v>
      </c>
      <c r="C64" s="6">
        <f>31 / 95 * B64</f>
        <v>1.7784210526315791</v>
      </c>
    </row>
    <row r="65" spans="1:3" x14ac:dyDescent="0.2">
      <c r="A65" s="5">
        <v>40915</v>
      </c>
      <c r="B65" s="6">
        <v>4.5999999999999996</v>
      </c>
      <c r="C65" s="6">
        <f>31 / 95 * B65</f>
        <v>1.5010526315789474</v>
      </c>
    </row>
    <row r="66" spans="1:3" x14ac:dyDescent="0.2">
      <c r="A66" s="5">
        <v>41034</v>
      </c>
      <c r="B66" s="6">
        <v>2.4</v>
      </c>
      <c r="C66" s="6">
        <f>31 / 95 * B66</f>
        <v>0.78315789473684216</v>
      </c>
    </row>
    <row r="67" spans="1:3" x14ac:dyDescent="0.2">
      <c r="A67" s="5">
        <v>41097</v>
      </c>
      <c r="B67" s="6">
        <v>4.8499999999999996</v>
      </c>
      <c r="C67" s="6">
        <f t="shared" si="0"/>
        <v>1.5826315789473684</v>
      </c>
    </row>
    <row r="68" spans="1:3" x14ac:dyDescent="0.2">
      <c r="A68" s="5">
        <v>41188</v>
      </c>
      <c r="B68" s="6">
        <v>7</v>
      </c>
      <c r="C68" s="6">
        <f>31 / 95 * B68</f>
        <v>2.2842105263157895</v>
      </c>
    </row>
    <row r="69" spans="1:3" x14ac:dyDescent="0.2">
      <c r="A69" s="5">
        <v>41279</v>
      </c>
      <c r="B69" s="6">
        <v>8.75</v>
      </c>
      <c r="C69" s="6">
        <f>31 / 95 * B69</f>
        <v>2.8552631578947372</v>
      </c>
    </row>
    <row r="70" spans="1:3" x14ac:dyDescent="0.2">
      <c r="A70" s="5">
        <v>41370</v>
      </c>
      <c r="B70" s="6">
        <v>5.5</v>
      </c>
      <c r="C70" s="6">
        <f>31 / 95 * B70</f>
        <v>1.7947368421052632</v>
      </c>
    </row>
    <row r="71" spans="1:3" x14ac:dyDescent="0.2">
      <c r="A71" s="5">
        <v>41461</v>
      </c>
      <c r="B71" s="6">
        <v>0.65</v>
      </c>
      <c r="C71" s="6">
        <f t="shared" si="0"/>
        <v>0.21210526315789474</v>
      </c>
    </row>
    <row r="72" spans="1:3" x14ac:dyDescent="0.2">
      <c r="A72" s="5">
        <v>41489</v>
      </c>
      <c r="B72" s="6">
        <v>4.3</v>
      </c>
      <c r="C72" s="6">
        <f t="shared" si="0"/>
        <v>1.4031578947368422</v>
      </c>
    </row>
    <row r="73" spans="1:3" x14ac:dyDescent="0.2">
      <c r="A73" s="5">
        <v>41552</v>
      </c>
      <c r="B73" s="6">
        <v>4.0999999999999996</v>
      </c>
      <c r="C73" s="6">
        <f>31 / 95 * B73</f>
        <v>1.3378947368421052</v>
      </c>
    </row>
    <row r="74" spans="1:3" x14ac:dyDescent="0.2">
      <c r="A74" s="5">
        <v>41643</v>
      </c>
      <c r="B74" s="6">
        <v>6.1</v>
      </c>
      <c r="C74" s="6">
        <f>31 / 95 * B74</f>
        <v>1.9905263157894737</v>
      </c>
    </row>
    <row r="75" spans="1:3" x14ac:dyDescent="0.2">
      <c r="A75" s="5">
        <v>41734</v>
      </c>
      <c r="B75" s="6">
        <v>0.28000000000000003</v>
      </c>
      <c r="C75" s="6">
        <f t="shared" si="0"/>
        <v>9.1368421052631599E-2</v>
      </c>
    </row>
    <row r="76" spans="1:3" x14ac:dyDescent="0.2">
      <c r="A76" s="5">
        <v>41832</v>
      </c>
      <c r="B76" s="6">
        <v>1.25</v>
      </c>
      <c r="C76" s="6">
        <f t="shared" ref="C76:C88" si="1">31 / 95 * B76</f>
        <v>0.40789473684210531</v>
      </c>
    </row>
    <row r="77" spans="1:3" x14ac:dyDescent="0.2">
      <c r="A77" s="5">
        <v>41916</v>
      </c>
      <c r="B77" s="6">
        <v>3.65</v>
      </c>
      <c r="C77" s="6">
        <f t="shared" si="1"/>
        <v>1.1910526315789474</v>
      </c>
    </row>
    <row r="78" spans="1:3" x14ac:dyDescent="0.2">
      <c r="A78" s="5">
        <v>42007</v>
      </c>
      <c r="B78" s="6">
        <v>6.15</v>
      </c>
      <c r="C78" s="6">
        <f t="shared" si="1"/>
        <v>2.006842105263158</v>
      </c>
    </row>
    <row r="79" spans="1:3" x14ac:dyDescent="0.2">
      <c r="A79" s="5">
        <v>42105</v>
      </c>
      <c r="B79" s="6">
        <v>4.8499999999999996</v>
      </c>
      <c r="C79" s="6">
        <f t="shared" si="1"/>
        <v>1.5826315789473684</v>
      </c>
    </row>
    <row r="80" spans="1:3" x14ac:dyDescent="0.2">
      <c r="A80" s="5">
        <v>42196</v>
      </c>
      <c r="B80" s="6">
        <v>3.4</v>
      </c>
      <c r="C80" s="6">
        <f t="shared" si="1"/>
        <v>1.1094736842105264</v>
      </c>
    </row>
    <row r="81" spans="1:3" x14ac:dyDescent="0.2">
      <c r="A81" s="5">
        <v>42280</v>
      </c>
      <c r="B81" s="6">
        <v>4.75</v>
      </c>
      <c r="C81" s="6">
        <f t="shared" si="1"/>
        <v>1.55</v>
      </c>
    </row>
    <row r="82" spans="1:3" x14ac:dyDescent="0.2">
      <c r="A82" s="5">
        <v>42378</v>
      </c>
      <c r="B82" s="6">
        <v>1.45</v>
      </c>
      <c r="C82" s="6">
        <f t="shared" si="1"/>
        <v>0.47315789473684211</v>
      </c>
    </row>
    <row r="83" spans="1:3" x14ac:dyDescent="0.2">
      <c r="A83" s="5">
        <v>42469</v>
      </c>
      <c r="B83" s="6">
        <v>1.5</v>
      </c>
      <c r="C83" s="6">
        <f t="shared" si="1"/>
        <v>0.48947368421052634</v>
      </c>
    </row>
    <row r="84" spans="1:3" x14ac:dyDescent="0.2">
      <c r="A84" s="5">
        <v>42560</v>
      </c>
      <c r="B84" s="6">
        <v>2.15</v>
      </c>
      <c r="C84" s="6">
        <f t="shared" si="1"/>
        <v>0.70157894736842108</v>
      </c>
    </row>
    <row r="85" spans="1:3" x14ac:dyDescent="0.2">
      <c r="A85" s="5">
        <v>42644</v>
      </c>
      <c r="B85" s="6">
        <v>2.9</v>
      </c>
      <c r="C85" s="6">
        <f>31 / 95 * B85</f>
        <v>0.94631578947368422</v>
      </c>
    </row>
    <row r="86" spans="1:3" x14ac:dyDescent="0.2">
      <c r="A86" s="5">
        <v>42742</v>
      </c>
      <c r="B86" s="6">
        <v>4.8</v>
      </c>
      <c r="C86" s="6">
        <f>31 / 95 * B86</f>
        <v>1.5663157894736843</v>
      </c>
    </row>
    <row r="87" spans="1:3" x14ac:dyDescent="0.2">
      <c r="A87" s="5">
        <v>42826</v>
      </c>
      <c r="B87" s="6">
        <v>3</v>
      </c>
      <c r="C87" s="6">
        <f t="shared" si="1"/>
        <v>0.97894736842105268</v>
      </c>
    </row>
    <row r="88" spans="1:3" x14ac:dyDescent="0.2">
      <c r="A88" s="5">
        <v>42924</v>
      </c>
      <c r="B88" s="6">
        <v>5.95</v>
      </c>
      <c r="C88" s="6">
        <f t="shared" si="1"/>
        <v>1.9415789473684213</v>
      </c>
    </row>
    <row r="89" spans="1:3" x14ac:dyDescent="0.2">
      <c r="A89" s="5">
        <v>43015</v>
      </c>
      <c r="B89" s="6">
        <v>0.5</v>
      </c>
      <c r="C89" s="6">
        <f t="shared" si="0"/>
        <v>0.16315789473684211</v>
      </c>
    </row>
    <row r="90" spans="1:3" x14ac:dyDescent="0.2">
      <c r="A90" s="13">
        <v>43106</v>
      </c>
      <c r="B90" s="14" t="s">
        <v>16</v>
      </c>
    </row>
    <row r="91" spans="1:3" x14ac:dyDescent="0.2">
      <c r="A91" s="5">
        <v>43197</v>
      </c>
      <c r="B91" s="6">
        <v>3.45</v>
      </c>
      <c r="C91" s="6">
        <f>31 / 95 * B91</f>
        <v>1.1257894736842107</v>
      </c>
    </row>
    <row r="92" spans="1:3" x14ac:dyDescent="0.2">
      <c r="A92" s="5">
        <v>43295</v>
      </c>
      <c r="B92" s="6">
        <v>5.25</v>
      </c>
      <c r="C92" s="6">
        <f t="shared" ref="C92:C97" si="2">31 / 95 * B92</f>
        <v>1.7131578947368422</v>
      </c>
    </row>
    <row r="93" spans="1:3" x14ac:dyDescent="0.2">
      <c r="A93" s="5">
        <v>43379</v>
      </c>
      <c r="B93" s="6">
        <v>1.32</v>
      </c>
      <c r="C93" s="6">
        <f t="shared" si="2"/>
        <v>0.4307368421052632</v>
      </c>
    </row>
    <row r="94" spans="1:3" x14ac:dyDescent="0.2">
      <c r="A94" s="5">
        <v>43470</v>
      </c>
      <c r="B94" s="6">
        <v>1.18</v>
      </c>
      <c r="C94" s="6">
        <f t="shared" si="2"/>
        <v>0.38505263157894737</v>
      </c>
    </row>
    <row r="95" spans="1:3" x14ac:dyDescent="0.2">
      <c r="A95" s="5">
        <v>43561</v>
      </c>
      <c r="B95" s="6">
        <v>2.4700000000000002</v>
      </c>
      <c r="C95" s="6">
        <f t="shared" si="2"/>
        <v>0.80600000000000005</v>
      </c>
    </row>
    <row r="96" spans="1:3" x14ac:dyDescent="0.2">
      <c r="A96" s="5">
        <v>43659</v>
      </c>
      <c r="B96" s="6">
        <v>4.5199999999999996</v>
      </c>
      <c r="C96" s="6">
        <f t="shared" si="2"/>
        <v>1.4749473684210526</v>
      </c>
    </row>
    <row r="97" spans="1:4" x14ac:dyDescent="0.2">
      <c r="A97" s="5">
        <v>43743</v>
      </c>
      <c r="B97" s="6">
        <v>1.76</v>
      </c>
      <c r="C97" s="6">
        <f t="shared" si="2"/>
        <v>0.57431578947368422</v>
      </c>
    </row>
    <row r="98" spans="1:4" x14ac:dyDescent="0.2">
      <c r="A98" s="5">
        <v>43834</v>
      </c>
      <c r="B98" s="6"/>
      <c r="C98" s="6"/>
      <c r="D98" s="20" t="s">
        <v>19</v>
      </c>
    </row>
    <row r="99" spans="1:4" x14ac:dyDescent="0.2">
      <c r="A99" s="5">
        <v>43925</v>
      </c>
      <c r="B99" s="6">
        <v>1.9</v>
      </c>
      <c r="C99" s="6">
        <f t="shared" ref="C99:C115" si="3">31 / 95 * B99</f>
        <v>0.62</v>
      </c>
      <c r="D99" s="20"/>
    </row>
    <row r="100" spans="1:4" x14ac:dyDescent="0.2">
      <c r="A100" s="5">
        <v>44023</v>
      </c>
      <c r="B100" s="6">
        <v>2.14</v>
      </c>
      <c r="C100" s="6">
        <f t="shared" si="3"/>
        <v>0.69831578947368433</v>
      </c>
    </row>
    <row r="101" spans="1:4" x14ac:dyDescent="0.2">
      <c r="A101" s="5">
        <v>44117</v>
      </c>
      <c r="B101" s="6">
        <v>10.7</v>
      </c>
      <c r="C101" s="6">
        <f t="shared" si="3"/>
        <v>3.4915789473684211</v>
      </c>
      <c r="D101" s="20"/>
    </row>
    <row r="102" spans="1:4" x14ac:dyDescent="0.2">
      <c r="A102" s="5">
        <v>44198</v>
      </c>
      <c r="B102" s="6">
        <v>2.78</v>
      </c>
      <c r="C102" s="6">
        <f t="shared" si="3"/>
        <v>0.90715789473684205</v>
      </c>
      <c r="D102" s="20"/>
    </row>
    <row r="103" spans="1:4" x14ac:dyDescent="0.2">
      <c r="A103" s="5">
        <v>44289</v>
      </c>
      <c r="B103" s="6">
        <v>3.95</v>
      </c>
      <c r="C103" s="6">
        <f t="shared" si="3"/>
        <v>1.2889473684210528</v>
      </c>
      <c r="D103" s="20"/>
    </row>
    <row r="104" spans="1:4" x14ac:dyDescent="0.2">
      <c r="A104" s="5">
        <v>44387</v>
      </c>
      <c r="B104" s="6">
        <v>5.9</v>
      </c>
      <c r="C104" s="6">
        <f t="shared" si="3"/>
        <v>1.925263157894737</v>
      </c>
      <c r="D104" s="20"/>
    </row>
    <row r="105" spans="1:4" x14ac:dyDescent="0.2">
      <c r="A105" s="5">
        <v>44471</v>
      </c>
      <c r="B105" s="6">
        <v>7.78</v>
      </c>
      <c r="C105" s="6">
        <f t="shared" si="3"/>
        <v>2.5387368421052634</v>
      </c>
      <c r="D105" s="20"/>
    </row>
    <row r="106" spans="1:4" x14ac:dyDescent="0.2">
      <c r="A106" s="5">
        <v>44569</v>
      </c>
      <c r="B106" s="6">
        <v>4.46</v>
      </c>
      <c r="C106" s="6">
        <f>31 / 95 * B106</f>
        <v>1.4553684210526316</v>
      </c>
      <c r="D106" s="20"/>
    </row>
    <row r="107" spans="1:4" x14ac:dyDescent="0.2">
      <c r="A107" s="5">
        <v>44653</v>
      </c>
      <c r="B107" s="6">
        <v>0.74</v>
      </c>
      <c r="C107" s="6">
        <f>31 / 95 * B107</f>
        <v>0.24147368421052631</v>
      </c>
      <c r="D107" s="20"/>
    </row>
    <row r="108" spans="1:4" x14ac:dyDescent="0.2">
      <c r="A108" s="5">
        <v>44751</v>
      </c>
      <c r="B108" s="6">
        <v>2.75</v>
      </c>
      <c r="C108" s="6">
        <f t="shared" si="3"/>
        <v>0.89736842105263159</v>
      </c>
      <c r="D108" s="20"/>
    </row>
    <row r="109" spans="1:4" x14ac:dyDescent="0.2">
      <c r="A109" s="5">
        <v>44842</v>
      </c>
      <c r="B109" s="6">
        <v>6.82</v>
      </c>
      <c r="C109" s="6">
        <f>31 / 95 * B109</f>
        <v>2.2254736842105265</v>
      </c>
      <c r="D109" s="20"/>
    </row>
    <row r="110" spans="1:4" x14ac:dyDescent="0.2">
      <c r="A110" s="5">
        <v>44933</v>
      </c>
      <c r="B110" s="6">
        <v>1.87</v>
      </c>
      <c r="C110" s="6">
        <f>31 / 95 * B110</f>
        <v>0.61021052631578954</v>
      </c>
      <c r="D110" s="20"/>
    </row>
    <row r="111" spans="1:4" x14ac:dyDescent="0.2">
      <c r="A111" s="5">
        <v>45017</v>
      </c>
      <c r="B111" s="6">
        <v>1.47</v>
      </c>
      <c r="C111" s="6">
        <f>31 / 95 * B111</f>
        <v>0.47968421052631582</v>
      </c>
      <c r="D111" s="20"/>
    </row>
    <row r="112" spans="1:4" x14ac:dyDescent="0.2">
      <c r="A112" s="5">
        <v>45116</v>
      </c>
      <c r="B112" s="6">
        <v>3.48</v>
      </c>
      <c r="C112" s="6">
        <f>31 / 95 * B112</f>
        <v>1.135578947368421</v>
      </c>
      <c r="D112" s="20"/>
    </row>
    <row r="113" spans="1:4" x14ac:dyDescent="0.2">
      <c r="A113" s="5">
        <v>45206</v>
      </c>
      <c r="B113" s="6">
        <v>4.5999999999999996</v>
      </c>
      <c r="C113" s="6">
        <f t="shared" ref="C113:C114" si="4">31 / 95 * B113</f>
        <v>1.5010526315789474</v>
      </c>
      <c r="D113" s="20"/>
    </row>
    <row r="114" spans="1:4" x14ac:dyDescent="0.2">
      <c r="A114" s="5">
        <v>45297</v>
      </c>
      <c r="B114" s="6">
        <v>5.12</v>
      </c>
      <c r="C114" s="6">
        <f t="shared" si="4"/>
        <v>1.6707368421052633</v>
      </c>
      <c r="D114" s="20"/>
    </row>
    <row r="115" spans="1:4" x14ac:dyDescent="0.2">
      <c r="A115" s="5">
        <v>45388</v>
      </c>
      <c r="B115" s="6">
        <v>1.08</v>
      </c>
      <c r="C115" s="6">
        <f t="shared" si="3"/>
        <v>0.35242105263157897</v>
      </c>
      <c r="D115" s="20"/>
    </row>
    <row r="116" spans="1:4" x14ac:dyDescent="0.2">
      <c r="A116" s="8" t="s">
        <v>7</v>
      </c>
      <c r="B116" s="9">
        <v>0.61</v>
      </c>
      <c r="C116" s="1"/>
    </row>
    <row r="117" spans="1:4" x14ac:dyDescent="0.2">
      <c r="C117" s="1"/>
    </row>
    <row r="118" spans="1:4" x14ac:dyDescent="0.2">
      <c r="C118" s="1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15"/>
  <sheetViews>
    <sheetView zoomScale="120" zoomScaleNormal="120" workbookViewId="0">
      <pane ySplit="4" topLeftCell="A100" activePane="bottomLeft" state="frozen"/>
      <selection pane="bottomLeft" activeCell="A113" sqref="A113"/>
    </sheetView>
  </sheetViews>
  <sheetFormatPr defaultRowHeight="12.75" x14ac:dyDescent="0.2"/>
  <cols>
    <col min="1" max="1" width="17.7109375" customWidth="1"/>
    <col min="2" max="2" width="25.7109375" customWidth="1"/>
    <col min="3" max="3" width="17.28515625" customWidth="1"/>
  </cols>
  <sheetData>
    <row r="1" spans="1:2" x14ac:dyDescent="0.2">
      <c r="A1" s="3" t="str">
        <f>Phosphorus!A1</f>
        <v>Burlington Ave - EB 3</v>
      </c>
    </row>
    <row r="4" spans="1:2" x14ac:dyDescent="0.2">
      <c r="A4" s="4" t="s">
        <v>6</v>
      </c>
      <c r="B4" s="4" t="s">
        <v>0</v>
      </c>
    </row>
    <row r="5" spans="1:2" x14ac:dyDescent="0.2">
      <c r="A5" s="5">
        <v>36533</v>
      </c>
      <c r="B5" s="6">
        <v>8.5</v>
      </c>
    </row>
    <row r="6" spans="1:2" x14ac:dyDescent="0.2">
      <c r="A6" s="5">
        <v>36547</v>
      </c>
      <c r="B6" s="6">
        <v>9</v>
      </c>
    </row>
    <row r="7" spans="1:2" x14ac:dyDescent="0.2">
      <c r="A7" s="5">
        <v>36561</v>
      </c>
      <c r="B7" s="6">
        <v>8.5</v>
      </c>
    </row>
    <row r="8" spans="1:2" x14ac:dyDescent="0.2">
      <c r="A8" s="5">
        <v>36575</v>
      </c>
      <c r="B8" s="6">
        <v>4</v>
      </c>
    </row>
    <row r="9" spans="1:2" x14ac:dyDescent="0.2">
      <c r="A9" s="5">
        <v>36589</v>
      </c>
      <c r="B9" s="6">
        <v>5.5</v>
      </c>
    </row>
    <row r="10" spans="1:2" x14ac:dyDescent="0.2">
      <c r="A10" s="5">
        <v>36617</v>
      </c>
      <c r="B10" s="6">
        <v>10.5</v>
      </c>
    </row>
    <row r="11" spans="1:2" x14ac:dyDescent="0.2">
      <c r="A11" s="5">
        <v>36652</v>
      </c>
      <c r="B11" s="6">
        <v>5.25</v>
      </c>
    </row>
    <row r="12" spans="1:2" x14ac:dyDescent="0.2">
      <c r="A12" s="5">
        <v>36659</v>
      </c>
      <c r="B12" s="6">
        <v>2.5</v>
      </c>
    </row>
    <row r="13" spans="1:2" x14ac:dyDescent="0.2">
      <c r="A13" s="5">
        <v>36680</v>
      </c>
      <c r="B13" s="6">
        <v>3</v>
      </c>
    </row>
    <row r="14" spans="1:2" x14ac:dyDescent="0.2">
      <c r="A14" s="5">
        <v>36694</v>
      </c>
      <c r="B14" s="6">
        <v>2.25</v>
      </c>
    </row>
    <row r="15" spans="1:2" x14ac:dyDescent="0.2">
      <c r="A15" s="5">
        <v>36715</v>
      </c>
      <c r="B15" s="6">
        <v>2.5</v>
      </c>
    </row>
    <row r="16" spans="1:2" x14ac:dyDescent="0.2">
      <c r="A16" s="5">
        <v>36729</v>
      </c>
      <c r="B16" s="6">
        <v>5.25</v>
      </c>
    </row>
    <row r="17" spans="1:2" x14ac:dyDescent="0.2">
      <c r="A17" s="5">
        <v>36743</v>
      </c>
      <c r="B17" s="6">
        <v>5.25</v>
      </c>
    </row>
    <row r="18" spans="1:2" x14ac:dyDescent="0.2">
      <c r="A18" s="5">
        <v>36757</v>
      </c>
      <c r="B18" s="6">
        <v>4.5</v>
      </c>
    </row>
    <row r="19" spans="1:2" x14ac:dyDescent="0.2">
      <c r="A19" s="5">
        <v>36778</v>
      </c>
      <c r="B19" s="6">
        <v>11</v>
      </c>
    </row>
    <row r="20" spans="1:2" x14ac:dyDescent="0.2">
      <c r="A20" s="5">
        <v>36820</v>
      </c>
      <c r="B20" s="6">
        <v>6.5</v>
      </c>
    </row>
    <row r="21" spans="1:2" x14ac:dyDescent="0.2">
      <c r="A21" s="5">
        <v>36834</v>
      </c>
      <c r="B21" s="6">
        <v>6.5</v>
      </c>
    </row>
    <row r="22" spans="1:2" x14ac:dyDescent="0.2">
      <c r="A22" s="5">
        <v>36862</v>
      </c>
      <c r="B22" s="6">
        <v>5.75</v>
      </c>
    </row>
    <row r="23" spans="1:2" x14ac:dyDescent="0.2">
      <c r="A23" s="5">
        <v>36904</v>
      </c>
      <c r="B23" s="6">
        <v>5.25</v>
      </c>
    </row>
    <row r="24" spans="1:2" x14ac:dyDescent="0.2">
      <c r="A24" s="5">
        <v>36932</v>
      </c>
      <c r="B24" s="6">
        <v>2.5</v>
      </c>
    </row>
    <row r="25" spans="1:2" x14ac:dyDescent="0.2">
      <c r="A25" s="5">
        <v>36988</v>
      </c>
      <c r="B25" s="6">
        <v>3</v>
      </c>
    </row>
    <row r="26" spans="1:2" x14ac:dyDescent="0.2">
      <c r="A26" s="5">
        <v>37184</v>
      </c>
      <c r="B26" s="6">
        <v>3.5</v>
      </c>
    </row>
    <row r="27" spans="1:2" x14ac:dyDescent="0.2">
      <c r="A27" s="5">
        <v>37275</v>
      </c>
      <c r="B27" s="6">
        <v>6.75</v>
      </c>
    </row>
    <row r="28" spans="1:2" x14ac:dyDescent="0.2">
      <c r="A28" s="5">
        <v>37366</v>
      </c>
      <c r="B28" s="6">
        <v>2.75</v>
      </c>
    </row>
    <row r="29" spans="1:2" x14ac:dyDescent="0.2">
      <c r="A29" s="5">
        <v>37464</v>
      </c>
      <c r="B29" s="6">
        <v>8</v>
      </c>
    </row>
    <row r="30" spans="1:2" x14ac:dyDescent="0.2">
      <c r="A30" s="5">
        <v>37548</v>
      </c>
      <c r="B30" s="6">
        <v>8.5</v>
      </c>
    </row>
    <row r="31" spans="1:2" x14ac:dyDescent="0.2">
      <c r="A31" s="5">
        <v>37625</v>
      </c>
      <c r="B31" s="6">
        <v>10.75</v>
      </c>
    </row>
    <row r="32" spans="1:2" x14ac:dyDescent="0.2">
      <c r="A32" s="5">
        <v>37716</v>
      </c>
      <c r="B32" s="6">
        <v>3.5</v>
      </c>
    </row>
    <row r="33" spans="1:2" x14ac:dyDescent="0.2">
      <c r="A33" s="5">
        <v>37926</v>
      </c>
      <c r="B33" s="6">
        <v>14.5</v>
      </c>
    </row>
    <row r="34" spans="1:2" x14ac:dyDescent="0.2">
      <c r="A34" s="5">
        <v>38081</v>
      </c>
      <c r="B34" s="6">
        <v>3.5</v>
      </c>
    </row>
    <row r="35" spans="1:2" x14ac:dyDescent="0.2">
      <c r="A35" s="5">
        <v>38178</v>
      </c>
      <c r="B35" s="6">
        <v>1.25</v>
      </c>
    </row>
    <row r="36" spans="1:2" x14ac:dyDescent="0.2">
      <c r="A36" s="5">
        <v>38262</v>
      </c>
      <c r="B36" s="6">
        <v>8.5</v>
      </c>
    </row>
    <row r="37" spans="1:2" x14ac:dyDescent="0.2">
      <c r="A37" s="5">
        <v>38360</v>
      </c>
      <c r="B37" s="6">
        <v>4.25</v>
      </c>
    </row>
    <row r="38" spans="1:2" x14ac:dyDescent="0.2">
      <c r="A38" s="5">
        <v>38444</v>
      </c>
      <c r="B38" s="6">
        <v>2</v>
      </c>
    </row>
    <row r="39" spans="1:2" x14ac:dyDescent="0.2">
      <c r="A39" s="5">
        <v>38542</v>
      </c>
      <c r="B39" s="6">
        <v>5</v>
      </c>
    </row>
    <row r="40" spans="1:2" x14ac:dyDescent="0.2">
      <c r="A40" s="5">
        <v>38626</v>
      </c>
      <c r="B40" s="6">
        <v>11.75</v>
      </c>
    </row>
    <row r="41" spans="1:2" x14ac:dyDescent="0.2">
      <c r="A41" s="5">
        <v>38724</v>
      </c>
      <c r="B41" s="6">
        <v>6</v>
      </c>
    </row>
    <row r="42" spans="1:2" x14ac:dyDescent="0.2">
      <c r="A42" s="5">
        <v>38808</v>
      </c>
      <c r="B42" s="6">
        <v>8.75</v>
      </c>
    </row>
    <row r="43" spans="1:2" x14ac:dyDescent="0.2">
      <c r="A43" s="5">
        <v>38997</v>
      </c>
      <c r="B43" s="6">
        <v>3.75</v>
      </c>
    </row>
    <row r="44" spans="1:2" x14ac:dyDescent="0.2">
      <c r="A44" s="5">
        <v>39088</v>
      </c>
      <c r="B44" s="6">
        <v>3.25</v>
      </c>
    </row>
    <row r="45" spans="1:2" x14ac:dyDescent="0.2">
      <c r="A45" s="5">
        <v>39186</v>
      </c>
      <c r="B45" s="6">
        <v>2.5</v>
      </c>
    </row>
    <row r="46" spans="1:2" x14ac:dyDescent="0.2">
      <c r="A46" s="5">
        <v>39270</v>
      </c>
      <c r="B46" s="6">
        <v>8.5</v>
      </c>
    </row>
    <row r="47" spans="1:2" x14ac:dyDescent="0.2">
      <c r="A47" s="5">
        <v>39361</v>
      </c>
      <c r="B47" s="6">
        <v>7.75</v>
      </c>
    </row>
    <row r="48" spans="1:2" x14ac:dyDescent="0.2">
      <c r="A48" s="5">
        <v>39459</v>
      </c>
      <c r="B48" s="6">
        <v>4</v>
      </c>
    </row>
    <row r="49" spans="1:2" x14ac:dyDescent="0.2">
      <c r="A49" s="5">
        <v>39543</v>
      </c>
      <c r="B49" s="6">
        <v>5.5</v>
      </c>
    </row>
    <row r="50" spans="1:2" x14ac:dyDescent="0.2">
      <c r="A50" s="5">
        <v>39641</v>
      </c>
      <c r="B50" s="6">
        <v>3</v>
      </c>
    </row>
    <row r="51" spans="1:2" x14ac:dyDescent="0.2">
      <c r="A51" s="5">
        <v>39725</v>
      </c>
      <c r="B51" s="6">
        <v>8.25</v>
      </c>
    </row>
    <row r="52" spans="1:2" x14ac:dyDescent="0.2">
      <c r="A52" s="5">
        <v>39823</v>
      </c>
      <c r="B52" s="6">
        <v>6.25</v>
      </c>
    </row>
    <row r="53" spans="1:2" x14ac:dyDescent="0.2">
      <c r="A53" s="5">
        <v>39907</v>
      </c>
      <c r="B53" s="6">
        <v>3</v>
      </c>
    </row>
    <row r="54" spans="1:2" x14ac:dyDescent="0.2">
      <c r="A54" s="5">
        <v>40005</v>
      </c>
      <c r="B54" s="6">
        <v>3</v>
      </c>
    </row>
    <row r="55" spans="1:2" x14ac:dyDescent="0.2">
      <c r="A55" s="5">
        <v>40089</v>
      </c>
      <c r="B55" s="6">
        <v>5.25</v>
      </c>
    </row>
    <row r="56" spans="1:2" x14ac:dyDescent="0.2">
      <c r="A56" s="5">
        <v>40278</v>
      </c>
      <c r="B56" s="6">
        <v>3.25</v>
      </c>
    </row>
    <row r="57" spans="1:2" x14ac:dyDescent="0.2">
      <c r="A57" s="5">
        <v>40369</v>
      </c>
      <c r="B57" s="6">
        <v>6.25</v>
      </c>
    </row>
    <row r="58" spans="1:2" x14ac:dyDescent="0.2">
      <c r="A58" s="5">
        <v>40453</v>
      </c>
      <c r="B58" s="6">
        <v>9.5</v>
      </c>
    </row>
    <row r="59" spans="1:2" x14ac:dyDescent="0.2">
      <c r="A59" s="5">
        <v>40551</v>
      </c>
      <c r="B59" s="6">
        <v>9.75</v>
      </c>
    </row>
    <row r="60" spans="1:2" x14ac:dyDescent="0.2">
      <c r="A60" s="5">
        <v>40635</v>
      </c>
      <c r="B60" s="6">
        <v>7.25</v>
      </c>
    </row>
    <row r="61" spans="1:2" x14ac:dyDescent="0.2">
      <c r="A61" s="5">
        <v>40761</v>
      </c>
      <c r="B61" s="6">
        <v>7.25</v>
      </c>
    </row>
    <row r="62" spans="1:2" x14ac:dyDescent="0.2">
      <c r="A62" s="5">
        <v>40817</v>
      </c>
      <c r="B62" s="6">
        <v>5.5</v>
      </c>
    </row>
    <row r="63" spans="1:2" x14ac:dyDescent="0.2">
      <c r="A63" s="5">
        <v>40915</v>
      </c>
      <c r="B63" s="6">
        <v>9.5</v>
      </c>
    </row>
    <row r="64" spans="1:2" x14ac:dyDescent="0.2">
      <c r="A64" s="5">
        <v>41034</v>
      </c>
      <c r="B64" s="6">
        <v>5.75</v>
      </c>
    </row>
    <row r="65" spans="1:2" x14ac:dyDescent="0.2">
      <c r="A65" s="5">
        <v>41097</v>
      </c>
      <c r="B65" s="6">
        <v>9.6999999999999993</v>
      </c>
    </row>
    <row r="66" spans="1:2" x14ac:dyDescent="0.2">
      <c r="A66" s="5">
        <v>41188</v>
      </c>
      <c r="B66" s="6">
        <v>11.25</v>
      </c>
    </row>
    <row r="67" spans="1:2" x14ac:dyDescent="0.2">
      <c r="A67" s="5">
        <v>41279</v>
      </c>
      <c r="B67" s="6">
        <v>11.25</v>
      </c>
    </row>
    <row r="68" spans="1:2" x14ac:dyDescent="0.2">
      <c r="A68" s="5">
        <v>41370</v>
      </c>
      <c r="B68" s="6">
        <v>8</v>
      </c>
    </row>
    <row r="69" spans="1:2" x14ac:dyDescent="0.2">
      <c r="A69" s="5">
        <v>41461</v>
      </c>
      <c r="B69" s="6">
        <v>0.75</v>
      </c>
    </row>
    <row r="70" spans="1:2" x14ac:dyDescent="0.2">
      <c r="A70" s="5">
        <v>41489</v>
      </c>
      <c r="B70" s="6">
        <v>7</v>
      </c>
    </row>
    <row r="71" spans="1:2" x14ac:dyDescent="0.2">
      <c r="A71" s="5">
        <v>41552</v>
      </c>
      <c r="B71" s="6">
        <v>7.5</v>
      </c>
    </row>
    <row r="72" spans="1:2" x14ac:dyDescent="0.2">
      <c r="A72" s="5">
        <v>41643</v>
      </c>
      <c r="B72" s="6">
        <v>8.5</v>
      </c>
    </row>
    <row r="73" spans="1:2" x14ac:dyDescent="0.2">
      <c r="A73" s="5">
        <v>41734</v>
      </c>
      <c r="B73" s="6">
        <v>2.5</v>
      </c>
    </row>
    <row r="74" spans="1:2" x14ac:dyDescent="0.2">
      <c r="A74" s="5">
        <v>41832</v>
      </c>
      <c r="B74" s="6">
        <v>2.75</v>
      </c>
    </row>
    <row r="75" spans="1:2" x14ac:dyDescent="0.2">
      <c r="A75" s="5">
        <v>41916</v>
      </c>
      <c r="B75" s="6">
        <v>4.75</v>
      </c>
    </row>
    <row r="76" spans="1:2" x14ac:dyDescent="0.2">
      <c r="A76" s="5">
        <v>42007</v>
      </c>
      <c r="B76" s="6">
        <v>9.25</v>
      </c>
    </row>
    <row r="77" spans="1:2" x14ac:dyDescent="0.2">
      <c r="A77" s="5">
        <v>42105</v>
      </c>
      <c r="B77" s="6">
        <v>5.5</v>
      </c>
    </row>
    <row r="78" spans="1:2" x14ac:dyDescent="0.2">
      <c r="A78" s="5">
        <v>42196</v>
      </c>
      <c r="B78" s="6">
        <v>5.25</v>
      </c>
    </row>
    <row r="79" spans="1:2" x14ac:dyDescent="0.2">
      <c r="A79" s="5">
        <v>42280</v>
      </c>
      <c r="B79" s="6">
        <v>12.25</v>
      </c>
    </row>
    <row r="80" spans="1:2" x14ac:dyDescent="0.2">
      <c r="A80" s="5">
        <v>42378</v>
      </c>
      <c r="B80" s="6">
        <v>4</v>
      </c>
    </row>
    <row r="81" spans="1:3" x14ac:dyDescent="0.2">
      <c r="A81" s="5">
        <v>42469</v>
      </c>
      <c r="B81" s="6">
        <v>5</v>
      </c>
    </row>
    <row r="82" spans="1:3" x14ac:dyDescent="0.2">
      <c r="A82" s="5">
        <v>42560</v>
      </c>
      <c r="B82" s="6">
        <v>3.5</v>
      </c>
    </row>
    <row r="83" spans="1:3" x14ac:dyDescent="0.2">
      <c r="A83" s="5">
        <v>42644</v>
      </c>
      <c r="B83" s="6">
        <v>7.25</v>
      </c>
    </row>
    <row r="84" spans="1:3" x14ac:dyDescent="0.2">
      <c r="A84" s="5">
        <v>42742</v>
      </c>
      <c r="B84" s="6">
        <v>11.5</v>
      </c>
    </row>
    <row r="85" spans="1:3" x14ac:dyDescent="0.2">
      <c r="A85" s="5">
        <v>42826</v>
      </c>
      <c r="B85" s="6">
        <v>0.2</v>
      </c>
    </row>
    <row r="86" spans="1:3" x14ac:dyDescent="0.2">
      <c r="A86" s="5">
        <v>42924</v>
      </c>
      <c r="B86" s="6">
        <v>11</v>
      </c>
    </row>
    <row r="87" spans="1:3" x14ac:dyDescent="0.2">
      <c r="A87" s="5">
        <v>43015</v>
      </c>
      <c r="B87" s="6">
        <v>16.5</v>
      </c>
    </row>
    <row r="88" spans="1:3" x14ac:dyDescent="0.2">
      <c r="A88" s="13">
        <v>43106</v>
      </c>
      <c r="C88" s="14" t="s">
        <v>16</v>
      </c>
    </row>
    <row r="89" spans="1:3" x14ac:dyDescent="0.2">
      <c r="A89" s="5">
        <v>43197</v>
      </c>
      <c r="B89" s="6">
        <v>7</v>
      </c>
    </row>
    <row r="90" spans="1:3" x14ac:dyDescent="0.2">
      <c r="A90" s="5">
        <v>43295</v>
      </c>
      <c r="B90" s="14">
        <v>7.75</v>
      </c>
    </row>
    <row r="91" spans="1:3" x14ac:dyDescent="0.2">
      <c r="A91" s="5">
        <v>43379</v>
      </c>
      <c r="B91" s="6">
        <v>2.1</v>
      </c>
    </row>
    <row r="92" spans="1:3" x14ac:dyDescent="0.2">
      <c r="A92" s="5">
        <v>43480</v>
      </c>
      <c r="B92" s="6">
        <v>3.2</v>
      </c>
    </row>
    <row r="93" spans="1:3" x14ac:dyDescent="0.2">
      <c r="A93" s="5">
        <v>43561</v>
      </c>
      <c r="B93" s="6">
        <v>2.7</v>
      </c>
    </row>
    <row r="94" spans="1:3" x14ac:dyDescent="0.2">
      <c r="A94" s="5">
        <v>43659</v>
      </c>
      <c r="B94" s="6">
        <v>4.5999999999999996</v>
      </c>
    </row>
    <row r="95" spans="1:3" x14ac:dyDescent="0.2">
      <c r="A95" s="5">
        <v>43743</v>
      </c>
      <c r="B95" s="6">
        <v>1.4</v>
      </c>
    </row>
    <row r="96" spans="1:3" x14ac:dyDescent="0.2">
      <c r="A96" s="5">
        <v>43834</v>
      </c>
      <c r="B96" s="6"/>
      <c r="C96" s="20" t="s">
        <v>19</v>
      </c>
    </row>
    <row r="97" spans="1:3" x14ac:dyDescent="0.2">
      <c r="A97" s="5">
        <v>43925</v>
      </c>
      <c r="B97" s="6">
        <v>3.7</v>
      </c>
      <c r="C97" s="20"/>
    </row>
    <row r="98" spans="1:3" x14ac:dyDescent="0.2">
      <c r="A98" s="5">
        <v>44023</v>
      </c>
      <c r="B98" s="6">
        <v>2</v>
      </c>
    </row>
    <row r="99" spans="1:3" x14ac:dyDescent="0.2">
      <c r="A99" s="5">
        <v>44117</v>
      </c>
      <c r="B99" s="6">
        <v>11.2</v>
      </c>
      <c r="C99" s="20"/>
    </row>
    <row r="100" spans="1:3" x14ac:dyDescent="0.2">
      <c r="A100" s="5">
        <v>44198</v>
      </c>
      <c r="B100" s="6">
        <v>3.6</v>
      </c>
      <c r="C100" s="20"/>
    </row>
    <row r="101" spans="1:3" x14ac:dyDescent="0.2">
      <c r="A101" s="5">
        <v>44289</v>
      </c>
      <c r="B101" s="6">
        <v>3</v>
      </c>
      <c r="C101" s="20"/>
    </row>
    <row r="102" spans="1:3" x14ac:dyDescent="0.2">
      <c r="A102" s="5">
        <v>44387</v>
      </c>
      <c r="B102" s="6">
        <v>2.8</v>
      </c>
      <c r="C102" s="20"/>
    </row>
    <row r="103" spans="1:3" x14ac:dyDescent="0.2">
      <c r="A103" s="5">
        <v>44471</v>
      </c>
      <c r="B103" s="6">
        <v>10.4</v>
      </c>
      <c r="C103" s="20"/>
    </row>
    <row r="104" spans="1:3" x14ac:dyDescent="0.2">
      <c r="A104" s="5">
        <v>44569</v>
      </c>
      <c r="B104" s="6">
        <v>12.4</v>
      </c>
      <c r="C104" s="20"/>
    </row>
    <row r="105" spans="1:3" x14ac:dyDescent="0.2">
      <c r="A105" s="5">
        <v>44653</v>
      </c>
      <c r="B105" s="6">
        <v>2.2999999999999998</v>
      </c>
      <c r="C105" s="20"/>
    </row>
    <row r="106" spans="1:3" x14ac:dyDescent="0.2">
      <c r="A106" s="5">
        <v>44751</v>
      </c>
      <c r="B106" s="6">
        <v>3.7</v>
      </c>
      <c r="C106" s="20"/>
    </row>
    <row r="107" spans="1:3" x14ac:dyDescent="0.2">
      <c r="A107" s="5">
        <v>44842</v>
      </c>
      <c r="B107" s="6">
        <v>10.8</v>
      </c>
      <c r="C107" s="20"/>
    </row>
    <row r="108" spans="1:3" x14ac:dyDescent="0.2">
      <c r="A108" s="5">
        <v>44933</v>
      </c>
      <c r="B108" s="6">
        <v>3.7</v>
      </c>
      <c r="C108" s="20"/>
    </row>
    <row r="109" spans="1:3" x14ac:dyDescent="0.2">
      <c r="A109" s="5">
        <v>45017</v>
      </c>
      <c r="B109" s="6">
        <v>0.9</v>
      </c>
      <c r="C109" s="20"/>
    </row>
    <row r="110" spans="1:3" x14ac:dyDescent="0.2">
      <c r="A110" s="5">
        <v>45115</v>
      </c>
      <c r="B110" s="6">
        <v>2</v>
      </c>
      <c r="C110" s="20"/>
    </row>
    <row r="111" spans="1:3" x14ac:dyDescent="0.2">
      <c r="A111" s="5">
        <v>45206</v>
      </c>
      <c r="B111" s="6">
        <v>4.4000000000000004</v>
      </c>
      <c r="C111" s="20"/>
    </row>
    <row r="112" spans="1:3" x14ac:dyDescent="0.2">
      <c r="A112" s="5">
        <v>45297</v>
      </c>
      <c r="B112" s="6">
        <v>8.1999999999999993</v>
      </c>
      <c r="C112" s="20"/>
    </row>
    <row r="113" spans="1:3" x14ac:dyDescent="0.2">
      <c r="A113" s="5">
        <v>45388</v>
      </c>
      <c r="B113" s="6">
        <v>1.5</v>
      </c>
      <c r="C113" s="20"/>
    </row>
    <row r="115" spans="1:3" x14ac:dyDescent="0.2">
      <c r="A115" s="8" t="s">
        <v>7</v>
      </c>
      <c r="B115" s="9">
        <v>7.8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19"/>
  <sheetViews>
    <sheetView zoomScale="120" zoomScaleNormal="120" workbookViewId="0">
      <pane ySplit="4" topLeftCell="A101" activePane="bottomLeft" state="frozen"/>
      <selection pane="bottomLeft" activeCell="A116" sqref="A116"/>
    </sheetView>
  </sheetViews>
  <sheetFormatPr defaultRowHeight="12.75" x14ac:dyDescent="0.2"/>
  <cols>
    <col min="1" max="1" width="17.7109375" customWidth="1"/>
    <col min="2" max="2" width="25.7109375" customWidth="1"/>
    <col min="3" max="3" width="24.5703125" customWidth="1"/>
  </cols>
  <sheetData>
    <row r="1" spans="1:2" x14ac:dyDescent="0.2">
      <c r="A1" s="3" t="str">
        <f>Phosphorus!A1</f>
        <v>Burlington Ave - EB 3</v>
      </c>
    </row>
    <row r="4" spans="1:2" x14ac:dyDescent="0.2">
      <c r="A4" s="4" t="s">
        <v>6</v>
      </c>
      <c r="B4" s="4" t="s">
        <v>1</v>
      </c>
    </row>
    <row r="5" spans="1:2" x14ac:dyDescent="0.2">
      <c r="A5" s="5">
        <v>36533</v>
      </c>
      <c r="B5" s="6">
        <v>2.4</v>
      </c>
    </row>
    <row r="6" spans="1:2" x14ac:dyDescent="0.2">
      <c r="A6" s="5">
        <v>36547</v>
      </c>
      <c r="B6" s="6">
        <v>1.97</v>
      </c>
    </row>
    <row r="7" spans="1:2" x14ac:dyDescent="0.2">
      <c r="A7" s="5">
        <v>36561</v>
      </c>
      <c r="B7" s="6">
        <v>1.73</v>
      </c>
    </row>
    <row r="8" spans="1:2" x14ac:dyDescent="0.2">
      <c r="A8" s="5">
        <v>36575</v>
      </c>
      <c r="B8" s="6">
        <v>1.33</v>
      </c>
    </row>
    <row r="9" spans="1:2" x14ac:dyDescent="0.2">
      <c r="A9" s="5">
        <v>36589</v>
      </c>
      <c r="B9" s="6">
        <v>0.68</v>
      </c>
    </row>
    <row r="10" spans="1:2" x14ac:dyDescent="0.2">
      <c r="A10" s="5">
        <v>36603</v>
      </c>
      <c r="B10" s="6">
        <v>2.9</v>
      </c>
    </row>
    <row r="11" spans="1:2" x14ac:dyDescent="0.2">
      <c r="A11" s="5">
        <v>36617</v>
      </c>
      <c r="B11" s="6">
        <v>2.58</v>
      </c>
    </row>
    <row r="12" spans="1:2" x14ac:dyDescent="0.2">
      <c r="A12" s="5">
        <v>36652</v>
      </c>
      <c r="B12" s="6">
        <v>0.85</v>
      </c>
    </row>
    <row r="13" spans="1:2" x14ac:dyDescent="0.2">
      <c r="A13" s="5">
        <v>36659</v>
      </c>
      <c r="B13" s="6">
        <v>0.78</v>
      </c>
    </row>
    <row r="14" spans="1:2" x14ac:dyDescent="0.2">
      <c r="A14" s="5">
        <v>36680</v>
      </c>
      <c r="B14" s="6">
        <v>0.41</v>
      </c>
    </row>
    <row r="15" spans="1:2" x14ac:dyDescent="0.2">
      <c r="A15" s="5">
        <v>36694</v>
      </c>
      <c r="B15" s="6">
        <v>0.38</v>
      </c>
    </row>
    <row r="16" spans="1:2" x14ac:dyDescent="0.2">
      <c r="A16" s="5">
        <v>36715</v>
      </c>
      <c r="B16" s="6">
        <v>0.32</v>
      </c>
    </row>
    <row r="17" spans="1:2" x14ac:dyDescent="0.2">
      <c r="A17" s="5">
        <v>36729</v>
      </c>
      <c r="B17" s="6">
        <v>0.25</v>
      </c>
    </row>
    <row r="18" spans="1:2" x14ac:dyDescent="0.2">
      <c r="A18" s="5">
        <v>36743</v>
      </c>
      <c r="B18" s="6">
        <v>0.17</v>
      </c>
    </row>
    <row r="19" spans="1:2" x14ac:dyDescent="0.2">
      <c r="A19" s="5">
        <v>36757</v>
      </c>
      <c r="B19" s="6">
        <v>0.22</v>
      </c>
    </row>
    <row r="20" spans="1:2" x14ac:dyDescent="0.2">
      <c r="A20" s="5">
        <v>36778</v>
      </c>
      <c r="B20" s="6">
        <v>0.61</v>
      </c>
    </row>
    <row r="21" spans="1:2" x14ac:dyDescent="0.2">
      <c r="A21" s="5">
        <v>36820</v>
      </c>
      <c r="B21" s="6">
        <v>0.67500000000000004</v>
      </c>
    </row>
    <row r="22" spans="1:2" x14ac:dyDescent="0.2">
      <c r="A22" s="5">
        <v>36834</v>
      </c>
      <c r="B22" s="6">
        <v>0.15</v>
      </c>
    </row>
    <row r="23" spans="1:2" x14ac:dyDescent="0.2">
      <c r="A23" s="5">
        <v>36862</v>
      </c>
      <c r="B23" s="6">
        <v>0.55000000000000004</v>
      </c>
    </row>
    <row r="24" spans="1:2" x14ac:dyDescent="0.2">
      <c r="A24" s="5">
        <v>36904</v>
      </c>
      <c r="B24" s="6">
        <v>1.88</v>
      </c>
    </row>
    <row r="25" spans="1:2" x14ac:dyDescent="0.2">
      <c r="A25" s="5">
        <v>36932</v>
      </c>
      <c r="B25" s="6">
        <v>1.01</v>
      </c>
    </row>
    <row r="26" spans="1:2" x14ac:dyDescent="0.2">
      <c r="A26" s="5">
        <v>36988</v>
      </c>
      <c r="B26" s="6">
        <v>0.97499999999999998</v>
      </c>
    </row>
    <row r="27" spans="1:2" x14ac:dyDescent="0.2">
      <c r="A27" s="5">
        <v>37184</v>
      </c>
      <c r="B27" s="6">
        <v>0.68</v>
      </c>
    </row>
    <row r="28" spans="1:2" x14ac:dyDescent="0.2">
      <c r="A28" s="5">
        <v>37275</v>
      </c>
      <c r="B28" s="6">
        <v>0.8</v>
      </c>
    </row>
    <row r="29" spans="1:2" x14ac:dyDescent="0.2">
      <c r="A29" s="5">
        <v>37366</v>
      </c>
      <c r="B29" s="6">
        <v>0.41</v>
      </c>
    </row>
    <row r="30" spans="1:2" x14ac:dyDescent="0.2">
      <c r="A30" s="5">
        <v>37464</v>
      </c>
      <c r="B30" s="6">
        <v>0.51</v>
      </c>
    </row>
    <row r="31" spans="1:2" x14ac:dyDescent="0.2">
      <c r="A31" s="5">
        <v>37548</v>
      </c>
      <c r="B31" s="6">
        <v>0.41</v>
      </c>
    </row>
    <row r="32" spans="1:2" x14ac:dyDescent="0.2">
      <c r="A32" s="5">
        <v>37625</v>
      </c>
      <c r="B32" s="6">
        <v>3.67</v>
      </c>
    </row>
    <row r="33" spans="1:2" x14ac:dyDescent="0.2">
      <c r="A33" s="5">
        <v>37716</v>
      </c>
      <c r="B33" s="6">
        <v>1.75</v>
      </c>
    </row>
    <row r="34" spans="1:2" x14ac:dyDescent="0.2">
      <c r="A34" s="5">
        <v>37926</v>
      </c>
      <c r="B34" s="6">
        <v>0.17499999999999999</v>
      </c>
    </row>
    <row r="35" spans="1:2" x14ac:dyDescent="0.2">
      <c r="A35" s="5">
        <v>38081</v>
      </c>
      <c r="B35" s="6">
        <v>0.17499999999999999</v>
      </c>
    </row>
    <row r="36" spans="1:2" x14ac:dyDescent="0.2">
      <c r="A36" s="5">
        <v>38178</v>
      </c>
      <c r="B36" s="6">
        <v>0.27</v>
      </c>
    </row>
    <row r="37" spans="1:2" x14ac:dyDescent="0.2">
      <c r="A37" s="5">
        <v>38262</v>
      </c>
      <c r="B37" s="6">
        <v>0.51</v>
      </c>
    </row>
    <row r="38" spans="1:2" x14ac:dyDescent="0.2">
      <c r="A38" s="5">
        <v>38360</v>
      </c>
      <c r="B38" s="6">
        <v>0.5</v>
      </c>
    </row>
    <row r="39" spans="1:2" x14ac:dyDescent="0.2">
      <c r="A39" s="5">
        <v>38444</v>
      </c>
      <c r="B39" s="6">
        <v>0.82499999999999996</v>
      </c>
    </row>
    <row r="40" spans="1:2" x14ac:dyDescent="0.2">
      <c r="A40" s="5">
        <v>38542</v>
      </c>
      <c r="B40" s="6">
        <v>0.31</v>
      </c>
    </row>
    <row r="41" spans="1:2" x14ac:dyDescent="0.2">
      <c r="A41" s="5">
        <v>38626</v>
      </c>
      <c r="B41" s="6">
        <v>0.26</v>
      </c>
    </row>
    <row r="42" spans="1:2" x14ac:dyDescent="0.2">
      <c r="A42" s="5">
        <v>38724</v>
      </c>
      <c r="B42" s="6">
        <v>0.4</v>
      </c>
    </row>
    <row r="43" spans="1:2" x14ac:dyDescent="0.2">
      <c r="A43" s="5">
        <v>38808</v>
      </c>
      <c r="B43" s="6">
        <v>0.45</v>
      </c>
    </row>
    <row r="44" spans="1:2" x14ac:dyDescent="0.2">
      <c r="A44" s="5">
        <v>38899</v>
      </c>
      <c r="B44" s="6">
        <v>0.36</v>
      </c>
    </row>
    <row r="45" spans="1:2" x14ac:dyDescent="0.2">
      <c r="A45" s="5">
        <v>38997</v>
      </c>
      <c r="B45" s="6">
        <v>0.35</v>
      </c>
    </row>
    <row r="46" spans="1:2" x14ac:dyDescent="0.2">
      <c r="A46" s="5">
        <v>39088</v>
      </c>
      <c r="B46" s="6">
        <v>0.41</v>
      </c>
    </row>
    <row r="47" spans="1:2" x14ac:dyDescent="0.2">
      <c r="A47" s="5">
        <v>39186</v>
      </c>
      <c r="B47" s="6">
        <v>0.23</v>
      </c>
    </row>
    <row r="48" spans="1:2" x14ac:dyDescent="0.2">
      <c r="A48" s="5">
        <v>39270</v>
      </c>
      <c r="B48" s="6">
        <v>0.33</v>
      </c>
    </row>
    <row r="49" spans="1:2" x14ac:dyDescent="0.2">
      <c r="A49" s="5">
        <v>39361</v>
      </c>
      <c r="B49" s="6">
        <v>0.26</v>
      </c>
    </row>
    <row r="50" spans="1:2" x14ac:dyDescent="0.2">
      <c r="A50" s="5">
        <v>39459</v>
      </c>
      <c r="B50" s="6">
        <v>0.4</v>
      </c>
    </row>
    <row r="51" spans="1:2" x14ac:dyDescent="0.2">
      <c r="A51" s="5">
        <v>39543</v>
      </c>
      <c r="B51" s="6">
        <v>0.56000000000000005</v>
      </c>
    </row>
    <row r="52" spans="1:2" x14ac:dyDescent="0.2">
      <c r="A52" s="5">
        <v>39641</v>
      </c>
      <c r="B52" s="6">
        <v>0.42</v>
      </c>
    </row>
    <row r="53" spans="1:2" x14ac:dyDescent="0.2">
      <c r="A53" s="5">
        <v>39725</v>
      </c>
      <c r="B53" s="6">
        <v>0.36</v>
      </c>
    </row>
    <row r="54" spans="1:2" x14ac:dyDescent="0.2">
      <c r="A54" s="5">
        <v>39823</v>
      </c>
      <c r="B54" s="6">
        <v>0.53</v>
      </c>
    </row>
    <row r="55" spans="1:2" x14ac:dyDescent="0.2">
      <c r="A55" s="5">
        <v>39907</v>
      </c>
      <c r="B55" s="6">
        <v>0.26</v>
      </c>
    </row>
    <row r="56" spans="1:2" x14ac:dyDescent="0.2">
      <c r="A56" s="5">
        <v>40005</v>
      </c>
      <c r="B56" s="6">
        <v>0.49</v>
      </c>
    </row>
    <row r="57" spans="1:2" x14ac:dyDescent="0.2">
      <c r="A57" s="5">
        <v>40089</v>
      </c>
      <c r="B57" s="6">
        <v>0.33</v>
      </c>
    </row>
    <row r="58" spans="1:2" x14ac:dyDescent="0.2">
      <c r="A58" s="5">
        <v>40278</v>
      </c>
      <c r="B58" s="6">
        <v>2.4300000000000002</v>
      </c>
    </row>
    <row r="59" spans="1:2" x14ac:dyDescent="0.2">
      <c r="A59" s="5">
        <v>40299</v>
      </c>
      <c r="B59" s="6">
        <v>0.32</v>
      </c>
    </row>
    <row r="60" spans="1:2" x14ac:dyDescent="0.2">
      <c r="A60" s="5">
        <v>40369</v>
      </c>
      <c r="B60" s="6">
        <v>0.27</v>
      </c>
    </row>
    <row r="61" spans="1:2" x14ac:dyDescent="0.2">
      <c r="A61" s="5">
        <v>40453</v>
      </c>
      <c r="B61" s="6">
        <v>0.22</v>
      </c>
    </row>
    <row r="62" spans="1:2" x14ac:dyDescent="0.2">
      <c r="A62" s="5">
        <v>40551</v>
      </c>
      <c r="B62" s="6">
        <v>0.35</v>
      </c>
    </row>
    <row r="63" spans="1:2" x14ac:dyDescent="0.2">
      <c r="A63" s="5">
        <v>40635</v>
      </c>
      <c r="B63" s="6">
        <v>0.25</v>
      </c>
    </row>
    <row r="64" spans="1:2" x14ac:dyDescent="0.2">
      <c r="A64" s="5">
        <v>40761</v>
      </c>
      <c r="B64" s="6">
        <v>0.28999999999999998</v>
      </c>
    </row>
    <row r="65" spans="1:2" x14ac:dyDescent="0.2">
      <c r="A65" s="5">
        <v>40817</v>
      </c>
      <c r="B65" s="6"/>
    </row>
    <row r="66" spans="1:2" x14ac:dyDescent="0.2">
      <c r="A66" s="5">
        <v>40915</v>
      </c>
      <c r="B66" s="6">
        <v>0.3</v>
      </c>
    </row>
    <row r="67" spans="1:2" x14ac:dyDescent="0.2">
      <c r="A67" s="5">
        <v>41034</v>
      </c>
      <c r="B67" s="6">
        <v>0.33</v>
      </c>
    </row>
    <row r="68" spans="1:2" x14ac:dyDescent="0.2">
      <c r="A68" s="5">
        <v>41097</v>
      </c>
      <c r="B68" s="6">
        <v>0.27</v>
      </c>
    </row>
    <row r="69" spans="1:2" x14ac:dyDescent="0.2">
      <c r="A69" s="5">
        <v>41188</v>
      </c>
      <c r="B69" s="6">
        <v>0.23</v>
      </c>
    </row>
    <row r="70" spans="1:2" x14ac:dyDescent="0.2">
      <c r="A70" s="5">
        <v>41279</v>
      </c>
      <c r="B70" s="6">
        <v>1.1000000000000001</v>
      </c>
    </row>
    <row r="71" spans="1:2" x14ac:dyDescent="0.2">
      <c r="A71" s="5">
        <v>41370</v>
      </c>
      <c r="B71" s="6">
        <v>0.18</v>
      </c>
    </row>
    <row r="72" spans="1:2" x14ac:dyDescent="0.2">
      <c r="A72" s="5">
        <v>41461</v>
      </c>
      <c r="B72" s="6">
        <v>0.24</v>
      </c>
    </row>
    <row r="73" spans="1:2" x14ac:dyDescent="0.2">
      <c r="A73" s="5">
        <v>41489</v>
      </c>
      <c r="B73" s="6">
        <v>0.4</v>
      </c>
    </row>
    <row r="74" spans="1:2" x14ac:dyDescent="0.2">
      <c r="A74" s="5">
        <v>41552</v>
      </c>
      <c r="B74" s="6">
        <v>0.23</v>
      </c>
    </row>
    <row r="75" spans="1:2" x14ac:dyDescent="0.2">
      <c r="A75" s="5">
        <v>41643</v>
      </c>
      <c r="B75" s="6">
        <v>0.35</v>
      </c>
    </row>
    <row r="76" spans="1:2" x14ac:dyDescent="0.2">
      <c r="A76" s="5">
        <v>41734</v>
      </c>
      <c r="B76" s="6">
        <v>0.28000000000000003</v>
      </c>
    </row>
    <row r="77" spans="1:2" x14ac:dyDescent="0.2">
      <c r="A77" s="5">
        <v>41832</v>
      </c>
      <c r="B77" s="6">
        <v>0.65</v>
      </c>
    </row>
    <row r="78" spans="1:2" x14ac:dyDescent="0.2">
      <c r="A78" s="5">
        <v>41916</v>
      </c>
      <c r="B78" s="6">
        <v>0.19</v>
      </c>
    </row>
    <row r="79" spans="1:2" x14ac:dyDescent="0.2">
      <c r="A79" s="5">
        <v>42007</v>
      </c>
      <c r="B79" s="6">
        <v>0.34</v>
      </c>
    </row>
    <row r="80" spans="1:2" x14ac:dyDescent="0.2">
      <c r="A80" s="5">
        <v>42105</v>
      </c>
      <c r="B80" s="6">
        <v>0.28000000000000003</v>
      </c>
    </row>
    <row r="81" spans="1:2" x14ac:dyDescent="0.2">
      <c r="A81" s="5">
        <v>42196</v>
      </c>
      <c r="B81" s="6">
        <v>0.23</v>
      </c>
    </row>
    <row r="82" spans="1:2" x14ac:dyDescent="0.2">
      <c r="A82" s="5">
        <v>42280</v>
      </c>
      <c r="B82" s="6">
        <v>0.21</v>
      </c>
    </row>
    <row r="83" spans="1:2" x14ac:dyDescent="0.2">
      <c r="A83" s="5">
        <v>42378</v>
      </c>
      <c r="B83" s="6">
        <v>0.39</v>
      </c>
    </row>
    <row r="84" spans="1:2" x14ac:dyDescent="0.2">
      <c r="A84" s="5">
        <v>42469</v>
      </c>
      <c r="B84" s="6">
        <v>0.19</v>
      </c>
    </row>
    <row r="85" spans="1:2" x14ac:dyDescent="0.2">
      <c r="A85" s="5">
        <v>42560</v>
      </c>
      <c r="B85" s="6">
        <v>0.46</v>
      </c>
    </row>
    <row r="86" spans="1:2" x14ac:dyDescent="0.2">
      <c r="A86" s="5">
        <v>42644</v>
      </c>
      <c r="B86" s="6">
        <v>0.3</v>
      </c>
    </row>
    <row r="87" spans="1:2" x14ac:dyDescent="0.2">
      <c r="A87" s="5">
        <v>42742</v>
      </c>
      <c r="B87" s="6">
        <v>0.53</v>
      </c>
    </row>
    <row r="88" spans="1:2" x14ac:dyDescent="0.2">
      <c r="A88" s="5">
        <v>42826</v>
      </c>
      <c r="B88" s="6">
        <v>0.38</v>
      </c>
    </row>
    <row r="89" spans="1:2" x14ac:dyDescent="0.2">
      <c r="A89" s="5">
        <v>42924</v>
      </c>
      <c r="B89" s="6">
        <v>0.28000000000000003</v>
      </c>
    </row>
    <row r="90" spans="1:2" x14ac:dyDescent="0.2">
      <c r="A90" s="5">
        <v>43015</v>
      </c>
      <c r="B90" s="6">
        <v>0.45</v>
      </c>
    </row>
    <row r="91" spans="1:2" x14ac:dyDescent="0.2">
      <c r="A91" s="13">
        <v>43106</v>
      </c>
      <c r="B91" s="14" t="s">
        <v>16</v>
      </c>
    </row>
    <row r="92" spans="1:2" x14ac:dyDescent="0.2">
      <c r="A92" s="5">
        <v>43197</v>
      </c>
      <c r="B92" s="6">
        <v>0.19</v>
      </c>
    </row>
    <row r="93" spans="1:2" x14ac:dyDescent="0.2">
      <c r="A93" s="5">
        <v>43295</v>
      </c>
      <c r="B93" s="14">
        <v>0.43</v>
      </c>
    </row>
    <row r="94" spans="1:2" x14ac:dyDescent="0.2">
      <c r="A94" s="5">
        <v>43379</v>
      </c>
      <c r="B94" s="6">
        <v>0.22</v>
      </c>
    </row>
    <row r="95" spans="1:2" x14ac:dyDescent="0.2">
      <c r="A95" s="5">
        <v>43470</v>
      </c>
      <c r="B95" s="6">
        <v>0.15</v>
      </c>
    </row>
    <row r="96" spans="1:2" x14ac:dyDescent="0.2">
      <c r="A96" s="5">
        <v>43561</v>
      </c>
      <c r="B96" s="6">
        <v>0.1</v>
      </c>
    </row>
    <row r="97" spans="1:2" x14ac:dyDescent="0.2">
      <c r="A97" s="5">
        <v>43659</v>
      </c>
      <c r="B97" s="6">
        <v>0</v>
      </c>
    </row>
    <row r="98" spans="1:2" x14ac:dyDescent="0.2">
      <c r="A98" s="5">
        <v>43743</v>
      </c>
      <c r="B98" s="6">
        <v>0</v>
      </c>
    </row>
    <row r="99" spans="1:2" x14ac:dyDescent="0.2">
      <c r="A99" s="5">
        <v>43834</v>
      </c>
      <c r="B99" s="6">
        <v>0.15</v>
      </c>
    </row>
    <row r="100" spans="1:2" x14ac:dyDescent="0.2">
      <c r="A100" s="5">
        <v>43925</v>
      </c>
      <c r="B100" s="6">
        <v>0.04</v>
      </c>
    </row>
    <row r="101" spans="1:2" x14ac:dyDescent="0.2">
      <c r="A101" s="5">
        <v>44023</v>
      </c>
      <c r="B101" s="6">
        <v>0.22</v>
      </c>
    </row>
    <row r="102" spans="1:2" x14ac:dyDescent="0.2">
      <c r="A102" s="5">
        <v>44117</v>
      </c>
      <c r="B102" s="6">
        <v>0.26</v>
      </c>
    </row>
    <row r="103" spans="1:2" x14ac:dyDescent="0.2">
      <c r="A103" s="5">
        <v>44198</v>
      </c>
      <c r="B103" s="6">
        <v>0.34</v>
      </c>
    </row>
    <row r="104" spans="1:2" x14ac:dyDescent="0.2">
      <c r="A104" s="5">
        <v>44289</v>
      </c>
      <c r="B104" s="6">
        <v>0</v>
      </c>
    </row>
    <row r="105" spans="1:2" x14ac:dyDescent="0.2">
      <c r="A105" s="5">
        <v>44387</v>
      </c>
      <c r="B105" s="6">
        <v>0.16</v>
      </c>
    </row>
    <row r="106" spans="1:2" x14ac:dyDescent="0.2">
      <c r="A106" s="5">
        <v>44471</v>
      </c>
      <c r="B106" s="6">
        <v>0.18</v>
      </c>
    </row>
    <row r="107" spans="1:2" x14ac:dyDescent="0.2">
      <c r="A107" s="5">
        <v>44569</v>
      </c>
      <c r="B107" s="6">
        <v>0.14000000000000001</v>
      </c>
    </row>
    <row r="108" spans="1:2" x14ac:dyDescent="0.2">
      <c r="A108" s="5">
        <v>44653</v>
      </c>
      <c r="B108" s="6">
        <v>0.09</v>
      </c>
    </row>
    <row r="109" spans="1:2" x14ac:dyDescent="0.2">
      <c r="A109" s="5">
        <v>44751</v>
      </c>
      <c r="B109" s="6">
        <v>0.12</v>
      </c>
    </row>
    <row r="110" spans="1:2" x14ac:dyDescent="0.2">
      <c r="A110" s="5">
        <v>44842</v>
      </c>
      <c r="B110" s="6">
        <v>0.13</v>
      </c>
    </row>
    <row r="111" spans="1:2" x14ac:dyDescent="0.2">
      <c r="A111" s="5">
        <v>44933</v>
      </c>
      <c r="B111" s="6">
        <v>0.25</v>
      </c>
    </row>
    <row r="112" spans="1:2" x14ac:dyDescent="0.2">
      <c r="A112" s="5">
        <v>45017</v>
      </c>
      <c r="B112" s="6">
        <v>0.28000000000000003</v>
      </c>
    </row>
    <row r="113" spans="1:2" x14ac:dyDescent="0.2">
      <c r="A113" s="5">
        <v>45116</v>
      </c>
      <c r="B113" s="6">
        <v>0.06</v>
      </c>
    </row>
    <row r="114" spans="1:2" x14ac:dyDescent="0.2">
      <c r="A114" s="5">
        <v>45206</v>
      </c>
      <c r="B114" s="6">
        <v>0.16</v>
      </c>
    </row>
    <row r="115" spans="1:2" x14ac:dyDescent="0.2">
      <c r="A115" s="5">
        <v>45297</v>
      </c>
      <c r="B115" s="6">
        <v>0.2</v>
      </c>
    </row>
    <row r="116" spans="1:2" x14ac:dyDescent="0.2">
      <c r="A116" s="5">
        <v>45388</v>
      </c>
      <c r="B116" s="6">
        <v>0.04</v>
      </c>
    </row>
    <row r="117" spans="1:2" x14ac:dyDescent="0.2">
      <c r="A117" s="13"/>
      <c r="B117" s="14"/>
    </row>
    <row r="118" spans="1:2" x14ac:dyDescent="0.2">
      <c r="A118" s="8" t="s">
        <v>7</v>
      </c>
      <c r="B118" s="8" t="s">
        <v>8</v>
      </c>
    </row>
    <row r="119" spans="1:2" x14ac:dyDescent="0.2">
      <c r="A119" s="8"/>
      <c r="B119" s="8" t="s">
        <v>9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17"/>
  <sheetViews>
    <sheetView zoomScale="120" zoomScaleNormal="120" workbookViewId="0">
      <pane ySplit="4" topLeftCell="A92" activePane="bottomLeft" state="frozen"/>
      <selection pane="bottomLeft" activeCell="A114" sqref="A114"/>
    </sheetView>
  </sheetViews>
  <sheetFormatPr defaultRowHeight="12.75" x14ac:dyDescent="0.2"/>
  <cols>
    <col min="1" max="1" width="17.7109375" customWidth="1"/>
    <col min="2" max="2" width="25.7109375" customWidth="1"/>
    <col min="3" max="3" width="17.7109375" customWidth="1"/>
  </cols>
  <sheetData>
    <row r="1" spans="1:3" x14ac:dyDescent="0.2">
      <c r="A1" s="3" t="str">
        <f>Phosphorus!A1</f>
        <v>Burlington Ave - EB 3</v>
      </c>
      <c r="B1" s="3"/>
    </row>
    <row r="4" spans="1:3" x14ac:dyDescent="0.2">
      <c r="A4" s="4" t="s">
        <v>6</v>
      </c>
      <c r="B4" s="4" t="s">
        <v>5</v>
      </c>
      <c r="C4" s="3" t="s">
        <v>14</v>
      </c>
    </row>
    <row r="5" spans="1:3" x14ac:dyDescent="0.2">
      <c r="A5" s="5">
        <v>36547</v>
      </c>
      <c r="B5" s="7">
        <v>242.5</v>
      </c>
    </row>
    <row r="6" spans="1:3" x14ac:dyDescent="0.2">
      <c r="A6" s="5">
        <v>36561</v>
      </c>
      <c r="B6" s="7">
        <v>305</v>
      </c>
    </row>
    <row r="7" spans="1:3" x14ac:dyDescent="0.2">
      <c r="A7" s="5">
        <v>36575</v>
      </c>
      <c r="B7" s="7">
        <v>1075</v>
      </c>
    </row>
    <row r="8" spans="1:3" x14ac:dyDescent="0.2">
      <c r="A8" s="5">
        <v>36589</v>
      </c>
      <c r="B8" s="7">
        <v>275</v>
      </c>
    </row>
    <row r="9" spans="1:3" x14ac:dyDescent="0.2">
      <c r="A9" s="5">
        <v>36603</v>
      </c>
      <c r="B9" s="7">
        <v>297.5</v>
      </c>
    </row>
    <row r="10" spans="1:3" x14ac:dyDescent="0.2">
      <c r="A10" s="5">
        <v>36617</v>
      </c>
      <c r="B10" s="7">
        <v>230</v>
      </c>
    </row>
    <row r="11" spans="1:3" x14ac:dyDescent="0.2">
      <c r="A11" s="5">
        <v>36652</v>
      </c>
      <c r="B11" s="7">
        <v>162.5</v>
      </c>
    </row>
    <row r="12" spans="1:3" x14ac:dyDescent="0.2">
      <c r="A12" s="5">
        <v>36659</v>
      </c>
      <c r="B12" s="7">
        <v>117.5</v>
      </c>
    </row>
    <row r="13" spans="1:3" x14ac:dyDescent="0.2">
      <c r="A13" s="5">
        <v>36680</v>
      </c>
      <c r="B13" s="7">
        <v>142.5</v>
      </c>
    </row>
    <row r="14" spans="1:3" x14ac:dyDescent="0.2">
      <c r="A14" s="5">
        <v>36694</v>
      </c>
      <c r="B14" s="7">
        <v>132.5</v>
      </c>
    </row>
    <row r="15" spans="1:3" x14ac:dyDescent="0.2">
      <c r="A15" s="5">
        <v>36715</v>
      </c>
      <c r="B15" s="7">
        <v>142.5</v>
      </c>
    </row>
    <row r="16" spans="1:3" x14ac:dyDescent="0.2">
      <c r="A16" s="5">
        <v>36729</v>
      </c>
      <c r="B16" s="7">
        <v>112.5</v>
      </c>
    </row>
    <row r="17" spans="1:2" x14ac:dyDescent="0.2">
      <c r="A17" s="5">
        <v>36743</v>
      </c>
      <c r="B17" s="7">
        <v>107.5</v>
      </c>
    </row>
    <row r="18" spans="1:2" x14ac:dyDescent="0.2">
      <c r="A18" s="5">
        <v>36757</v>
      </c>
      <c r="B18" s="7">
        <v>87.5</v>
      </c>
    </row>
    <row r="19" spans="1:2" x14ac:dyDescent="0.2">
      <c r="A19" s="5">
        <v>36778</v>
      </c>
      <c r="B19" s="7">
        <v>250</v>
      </c>
    </row>
    <row r="20" spans="1:2" x14ac:dyDescent="0.2">
      <c r="A20" s="5">
        <v>36820</v>
      </c>
      <c r="B20" s="7">
        <v>195</v>
      </c>
    </row>
    <row r="21" spans="1:2" x14ac:dyDescent="0.2">
      <c r="A21" s="5">
        <v>36834</v>
      </c>
      <c r="B21" s="7">
        <v>70</v>
      </c>
    </row>
    <row r="22" spans="1:2" x14ac:dyDescent="0.2">
      <c r="A22" s="5">
        <v>36862</v>
      </c>
      <c r="B22" s="7">
        <v>120</v>
      </c>
    </row>
    <row r="23" spans="1:2" x14ac:dyDescent="0.2">
      <c r="A23" s="5">
        <v>36904</v>
      </c>
      <c r="B23" s="7">
        <v>315</v>
      </c>
    </row>
    <row r="24" spans="1:2" x14ac:dyDescent="0.2">
      <c r="A24" s="5">
        <v>36932</v>
      </c>
      <c r="B24" s="7">
        <v>275</v>
      </c>
    </row>
    <row r="25" spans="1:2" x14ac:dyDescent="0.2">
      <c r="A25" s="5">
        <v>36988</v>
      </c>
      <c r="B25" s="7">
        <v>310</v>
      </c>
    </row>
    <row r="26" spans="1:2" x14ac:dyDescent="0.2">
      <c r="A26" s="5">
        <v>37184</v>
      </c>
      <c r="B26" s="7">
        <v>97.5</v>
      </c>
    </row>
    <row r="27" spans="1:2" x14ac:dyDescent="0.2">
      <c r="A27" s="5">
        <v>37275</v>
      </c>
      <c r="B27" s="7">
        <v>67.5</v>
      </c>
    </row>
    <row r="28" spans="1:2" x14ac:dyDescent="0.2">
      <c r="A28" s="5">
        <v>37366</v>
      </c>
      <c r="B28" s="7">
        <v>145</v>
      </c>
    </row>
    <row r="29" spans="1:2" x14ac:dyDescent="0.2">
      <c r="A29" s="5">
        <v>37464</v>
      </c>
      <c r="B29" s="7">
        <v>72.5</v>
      </c>
    </row>
    <row r="30" spans="1:2" x14ac:dyDescent="0.2">
      <c r="A30" s="5">
        <v>37548</v>
      </c>
      <c r="B30" s="7">
        <v>162.5</v>
      </c>
    </row>
    <row r="31" spans="1:2" x14ac:dyDescent="0.2">
      <c r="A31" s="5">
        <v>37625</v>
      </c>
      <c r="B31" s="7">
        <v>137.5</v>
      </c>
    </row>
    <row r="32" spans="1:2" x14ac:dyDescent="0.2">
      <c r="A32" s="5">
        <v>37716</v>
      </c>
      <c r="B32" s="7">
        <v>290</v>
      </c>
    </row>
    <row r="33" spans="1:2" x14ac:dyDescent="0.2">
      <c r="A33" s="5">
        <v>37926</v>
      </c>
      <c r="B33" s="7">
        <v>105</v>
      </c>
    </row>
    <row r="34" spans="1:2" x14ac:dyDescent="0.2">
      <c r="A34" s="5">
        <v>38081</v>
      </c>
      <c r="B34" s="7">
        <v>205</v>
      </c>
    </row>
    <row r="35" spans="1:2" x14ac:dyDescent="0.2">
      <c r="A35" s="5">
        <v>38178</v>
      </c>
      <c r="B35" s="7">
        <v>160</v>
      </c>
    </row>
    <row r="36" spans="1:2" x14ac:dyDescent="0.2">
      <c r="A36" s="5">
        <v>38262</v>
      </c>
      <c r="B36" s="7">
        <v>125</v>
      </c>
    </row>
    <row r="37" spans="1:2" x14ac:dyDescent="0.2">
      <c r="A37" s="5">
        <v>38360</v>
      </c>
      <c r="B37" s="7">
        <v>297.5</v>
      </c>
    </row>
    <row r="38" spans="1:2" x14ac:dyDescent="0.2">
      <c r="A38" s="5">
        <v>38444</v>
      </c>
      <c r="B38" s="7">
        <v>287.5</v>
      </c>
    </row>
    <row r="39" spans="1:2" x14ac:dyDescent="0.2">
      <c r="A39" s="5">
        <v>38542</v>
      </c>
      <c r="B39" s="7">
        <v>120</v>
      </c>
    </row>
    <row r="40" spans="1:2" x14ac:dyDescent="0.2">
      <c r="A40" s="5">
        <v>38626</v>
      </c>
      <c r="B40" s="7">
        <v>162.5</v>
      </c>
    </row>
    <row r="41" spans="1:2" x14ac:dyDescent="0.2">
      <c r="A41" s="5">
        <v>38724</v>
      </c>
      <c r="B41" s="7">
        <v>350</v>
      </c>
    </row>
    <row r="42" spans="1:2" x14ac:dyDescent="0.2">
      <c r="A42" s="5">
        <v>38808</v>
      </c>
      <c r="B42" s="7">
        <v>180</v>
      </c>
    </row>
    <row r="43" spans="1:2" x14ac:dyDescent="0.2">
      <c r="A43" s="5">
        <v>38899</v>
      </c>
      <c r="B43" s="7">
        <v>135</v>
      </c>
    </row>
    <row r="44" spans="1:2" x14ac:dyDescent="0.2">
      <c r="A44" s="5">
        <v>38997</v>
      </c>
      <c r="B44" s="7">
        <v>95</v>
      </c>
    </row>
    <row r="45" spans="1:2" x14ac:dyDescent="0.2">
      <c r="A45" s="5">
        <v>39088</v>
      </c>
      <c r="B45" s="7">
        <v>125</v>
      </c>
    </row>
    <row r="46" spans="1:2" x14ac:dyDescent="0.2">
      <c r="A46" s="5">
        <v>39186</v>
      </c>
      <c r="B46" s="7">
        <v>225</v>
      </c>
    </row>
    <row r="47" spans="1:2" x14ac:dyDescent="0.2">
      <c r="A47" s="5">
        <v>39270</v>
      </c>
      <c r="B47" s="7">
        <v>135</v>
      </c>
    </row>
    <row r="48" spans="1:2" x14ac:dyDescent="0.2">
      <c r="A48" s="5">
        <v>39361</v>
      </c>
      <c r="B48" s="7">
        <v>105</v>
      </c>
    </row>
    <row r="49" spans="1:2" x14ac:dyDescent="0.2">
      <c r="A49" s="5">
        <v>39459</v>
      </c>
      <c r="B49" s="7">
        <v>475</v>
      </c>
    </row>
    <row r="50" spans="1:2" x14ac:dyDescent="0.2">
      <c r="A50" s="5">
        <v>39543</v>
      </c>
      <c r="B50" s="7">
        <v>337.5</v>
      </c>
    </row>
    <row r="51" spans="1:2" x14ac:dyDescent="0.2">
      <c r="A51" s="5">
        <v>39641</v>
      </c>
      <c r="B51" s="7">
        <v>132.5</v>
      </c>
    </row>
    <row r="52" spans="1:2" x14ac:dyDescent="0.2">
      <c r="A52" s="5">
        <v>39725</v>
      </c>
      <c r="B52" s="7">
        <v>145</v>
      </c>
    </row>
    <row r="53" spans="1:2" x14ac:dyDescent="0.2">
      <c r="A53" s="5">
        <v>39823</v>
      </c>
      <c r="B53" s="7">
        <v>365</v>
      </c>
    </row>
    <row r="54" spans="1:2" x14ac:dyDescent="0.2">
      <c r="A54" s="5">
        <v>39907</v>
      </c>
      <c r="B54" s="7">
        <v>220</v>
      </c>
    </row>
    <row r="55" spans="1:2" x14ac:dyDescent="0.2">
      <c r="A55" s="5">
        <v>40005</v>
      </c>
      <c r="B55" s="7">
        <v>130</v>
      </c>
    </row>
    <row r="56" spans="1:2" x14ac:dyDescent="0.2">
      <c r="A56" s="5">
        <v>40089</v>
      </c>
      <c r="B56" s="7">
        <v>90</v>
      </c>
    </row>
    <row r="57" spans="1:2" x14ac:dyDescent="0.2">
      <c r="A57" s="5">
        <v>40278</v>
      </c>
      <c r="B57" s="7">
        <v>305</v>
      </c>
    </row>
    <row r="58" spans="1:2" x14ac:dyDescent="0.2">
      <c r="A58" s="5">
        <v>40369</v>
      </c>
      <c r="B58" s="7">
        <v>150</v>
      </c>
    </row>
    <row r="59" spans="1:2" x14ac:dyDescent="0.2">
      <c r="A59" s="5">
        <v>40453</v>
      </c>
      <c r="B59" s="7">
        <v>82.5</v>
      </c>
    </row>
    <row r="60" spans="1:2" x14ac:dyDescent="0.2">
      <c r="A60" s="5">
        <v>40551</v>
      </c>
      <c r="B60" s="7">
        <v>207.5</v>
      </c>
    </row>
    <row r="61" spans="1:2" x14ac:dyDescent="0.2">
      <c r="A61" s="5">
        <v>40635</v>
      </c>
      <c r="B61" s="7">
        <v>252.5</v>
      </c>
    </row>
    <row r="62" spans="1:2" x14ac:dyDescent="0.2">
      <c r="A62" s="5">
        <v>40761</v>
      </c>
      <c r="B62" s="7">
        <v>127.5</v>
      </c>
    </row>
    <row r="63" spans="1:2" x14ac:dyDescent="0.2">
      <c r="A63" s="5">
        <v>40817</v>
      </c>
      <c r="B63" s="7">
        <v>75</v>
      </c>
    </row>
    <row r="64" spans="1:2" x14ac:dyDescent="0.2">
      <c r="A64" s="5">
        <v>40915</v>
      </c>
      <c r="B64" s="7">
        <v>150</v>
      </c>
    </row>
    <row r="65" spans="1:4" x14ac:dyDescent="0.2">
      <c r="A65" s="5">
        <v>41034</v>
      </c>
      <c r="B65" s="7">
        <v>197.5</v>
      </c>
    </row>
    <row r="66" spans="1:4" x14ac:dyDescent="0.2">
      <c r="A66" s="5">
        <v>41097</v>
      </c>
      <c r="B66" s="7">
        <v>117.5</v>
      </c>
    </row>
    <row r="67" spans="1:4" x14ac:dyDescent="0.2">
      <c r="A67" s="5">
        <v>41188</v>
      </c>
      <c r="B67" s="7">
        <v>95</v>
      </c>
    </row>
    <row r="68" spans="1:4" x14ac:dyDescent="0.2">
      <c r="A68" s="5">
        <v>41279</v>
      </c>
      <c r="B68" s="7">
        <v>125</v>
      </c>
    </row>
    <row r="69" spans="1:4" x14ac:dyDescent="0.2">
      <c r="A69" s="5">
        <v>41370</v>
      </c>
      <c r="B69" s="7">
        <v>217.5</v>
      </c>
    </row>
    <row r="70" spans="1:4" x14ac:dyDescent="0.2">
      <c r="A70" s="5">
        <v>41461</v>
      </c>
      <c r="B70" s="7">
        <v>160</v>
      </c>
    </row>
    <row r="71" spans="1:4" x14ac:dyDescent="0.2">
      <c r="A71" s="5">
        <v>41489</v>
      </c>
      <c r="B71" s="7">
        <v>132.5</v>
      </c>
    </row>
    <row r="72" spans="1:4" x14ac:dyDescent="0.2">
      <c r="A72" s="5">
        <v>41552</v>
      </c>
      <c r="B72" s="7">
        <v>102.5</v>
      </c>
    </row>
    <row r="73" spans="1:4" x14ac:dyDescent="0.2">
      <c r="A73" s="5">
        <v>41643</v>
      </c>
      <c r="B73" s="7">
        <v>292.5</v>
      </c>
    </row>
    <row r="74" spans="1:4" x14ac:dyDescent="0.2">
      <c r="A74" s="5">
        <v>41734</v>
      </c>
      <c r="B74" s="7">
        <v>347.5</v>
      </c>
    </row>
    <row r="75" spans="1:4" x14ac:dyDescent="0.2">
      <c r="A75" s="5">
        <v>41832</v>
      </c>
      <c r="B75" s="7">
        <v>107.5</v>
      </c>
      <c r="C75">
        <v>717</v>
      </c>
    </row>
    <row r="76" spans="1:4" x14ac:dyDescent="0.2">
      <c r="A76" s="5">
        <v>41916</v>
      </c>
      <c r="B76" s="7">
        <v>105</v>
      </c>
    </row>
    <row r="77" spans="1:4" x14ac:dyDescent="0.2">
      <c r="A77" s="5">
        <v>42007</v>
      </c>
      <c r="B77" s="7">
        <v>137.5</v>
      </c>
      <c r="C77">
        <v>1122</v>
      </c>
    </row>
    <row r="78" spans="1:4" x14ac:dyDescent="0.2">
      <c r="A78" s="5">
        <v>42105</v>
      </c>
      <c r="B78" s="7">
        <v>183</v>
      </c>
      <c r="C78">
        <v>1663</v>
      </c>
    </row>
    <row r="79" spans="1:4" x14ac:dyDescent="0.2">
      <c r="A79" s="5">
        <v>42196</v>
      </c>
      <c r="B79" s="7">
        <v>117.5</v>
      </c>
      <c r="C79">
        <v>1039</v>
      </c>
      <c r="D79" t="s">
        <v>15</v>
      </c>
    </row>
    <row r="80" spans="1:4" x14ac:dyDescent="0.2">
      <c r="A80" s="5">
        <v>42280</v>
      </c>
      <c r="B80" s="7">
        <v>162.5</v>
      </c>
      <c r="C80">
        <v>1087</v>
      </c>
    </row>
    <row r="81" spans="1:3" x14ac:dyDescent="0.2">
      <c r="A81" s="5">
        <v>42378</v>
      </c>
      <c r="B81" s="7">
        <v>185</v>
      </c>
      <c r="C81">
        <v>1253</v>
      </c>
    </row>
    <row r="82" spans="1:3" x14ac:dyDescent="0.2">
      <c r="A82" s="5">
        <v>42469</v>
      </c>
      <c r="B82" s="7">
        <v>202.5</v>
      </c>
      <c r="C82">
        <v>1470</v>
      </c>
    </row>
    <row r="83" spans="1:3" x14ac:dyDescent="0.2">
      <c r="A83" s="5">
        <v>42560</v>
      </c>
      <c r="B83" s="7">
        <v>125</v>
      </c>
      <c r="C83">
        <v>965</v>
      </c>
    </row>
    <row r="84" spans="1:3" x14ac:dyDescent="0.2">
      <c r="A84" s="5">
        <v>42644</v>
      </c>
      <c r="B84" s="7">
        <v>102.5</v>
      </c>
      <c r="C84">
        <v>883</v>
      </c>
    </row>
    <row r="85" spans="1:3" x14ac:dyDescent="0.2">
      <c r="A85" s="5">
        <v>42742</v>
      </c>
      <c r="B85" s="7">
        <v>200</v>
      </c>
      <c r="C85">
        <v>1550</v>
      </c>
    </row>
    <row r="86" spans="1:3" x14ac:dyDescent="0.2">
      <c r="A86" s="5">
        <v>42826</v>
      </c>
      <c r="B86" s="7">
        <v>200</v>
      </c>
      <c r="C86">
        <v>1087</v>
      </c>
    </row>
    <row r="87" spans="1:3" x14ac:dyDescent="0.2">
      <c r="A87" s="5">
        <v>42924</v>
      </c>
      <c r="B87" s="7">
        <v>97.4</v>
      </c>
      <c r="C87">
        <v>1025</v>
      </c>
    </row>
    <row r="88" spans="1:3" x14ac:dyDescent="0.2">
      <c r="A88" s="5">
        <v>43015</v>
      </c>
      <c r="B88" s="7">
        <v>95</v>
      </c>
      <c r="C88">
        <v>834</v>
      </c>
    </row>
    <row r="89" spans="1:3" x14ac:dyDescent="0.2">
      <c r="A89" s="13">
        <v>43106</v>
      </c>
      <c r="C89" s="14" t="s">
        <v>16</v>
      </c>
    </row>
    <row r="90" spans="1:3" x14ac:dyDescent="0.2">
      <c r="A90" s="5">
        <v>43197</v>
      </c>
      <c r="B90" s="7">
        <v>302.5</v>
      </c>
      <c r="C90">
        <v>1617</v>
      </c>
    </row>
    <row r="91" spans="1:3" x14ac:dyDescent="0.2">
      <c r="A91" s="5">
        <v>43295</v>
      </c>
      <c r="B91" s="14">
        <v>110</v>
      </c>
      <c r="C91">
        <v>1037</v>
      </c>
    </row>
    <row r="92" spans="1:3" x14ac:dyDescent="0.2">
      <c r="A92" s="5">
        <v>43379</v>
      </c>
      <c r="B92" s="16">
        <v>55</v>
      </c>
      <c r="C92">
        <v>535</v>
      </c>
    </row>
    <row r="93" spans="1:3" x14ac:dyDescent="0.2">
      <c r="A93" s="5">
        <v>43470</v>
      </c>
      <c r="B93" s="16">
        <v>178</v>
      </c>
      <c r="C93">
        <v>1299</v>
      </c>
    </row>
    <row r="94" spans="1:3" x14ac:dyDescent="0.2">
      <c r="A94" s="5">
        <v>43561</v>
      </c>
      <c r="B94" s="16">
        <v>259</v>
      </c>
      <c r="C94">
        <v>1805</v>
      </c>
    </row>
    <row r="95" spans="1:3" x14ac:dyDescent="0.2">
      <c r="A95" s="5">
        <v>43659</v>
      </c>
      <c r="B95" s="16">
        <v>155</v>
      </c>
      <c r="C95">
        <v>1158</v>
      </c>
    </row>
    <row r="96" spans="1:3" x14ac:dyDescent="0.2">
      <c r="A96" s="5">
        <v>43743</v>
      </c>
      <c r="B96" s="16">
        <v>155</v>
      </c>
      <c r="C96">
        <v>1158</v>
      </c>
    </row>
    <row r="97" spans="1:3" x14ac:dyDescent="0.2">
      <c r="A97" s="5">
        <v>43834</v>
      </c>
      <c r="B97" s="16">
        <v>173</v>
      </c>
      <c r="C97">
        <v>1270</v>
      </c>
    </row>
    <row r="98" spans="1:3" x14ac:dyDescent="0.2">
      <c r="A98" s="5">
        <v>43925</v>
      </c>
      <c r="B98" s="16">
        <v>209</v>
      </c>
      <c r="C98">
        <v>1490</v>
      </c>
    </row>
    <row r="99" spans="1:3" x14ac:dyDescent="0.2">
      <c r="A99" s="5">
        <v>44023</v>
      </c>
      <c r="B99" s="16">
        <v>83.4</v>
      </c>
      <c r="C99">
        <v>710</v>
      </c>
    </row>
    <row r="100" spans="1:3" x14ac:dyDescent="0.2">
      <c r="A100" s="5">
        <v>44117</v>
      </c>
      <c r="B100" s="16"/>
      <c r="C100" t="s">
        <v>20</v>
      </c>
    </row>
    <row r="101" spans="1:3" x14ac:dyDescent="0.2">
      <c r="A101" s="5">
        <v>44198</v>
      </c>
      <c r="B101" s="16">
        <f t="shared" ref="B101:B114" si="0">C101*0.1607+(-30.73)</f>
        <v>489.93799999999999</v>
      </c>
      <c r="C101">
        <v>3240</v>
      </c>
    </row>
    <row r="102" spans="1:3" x14ac:dyDescent="0.2">
      <c r="A102" s="5">
        <v>44289</v>
      </c>
      <c r="B102" s="16">
        <f t="shared" si="0"/>
        <v>242.46</v>
      </c>
      <c r="C102">
        <v>1700</v>
      </c>
    </row>
    <row r="103" spans="1:3" x14ac:dyDescent="0.2">
      <c r="A103" s="5">
        <v>44387</v>
      </c>
      <c r="B103" s="16">
        <f t="shared" si="0"/>
        <v>167.57380000000003</v>
      </c>
      <c r="C103">
        <v>1234</v>
      </c>
    </row>
    <row r="104" spans="1:3" x14ac:dyDescent="0.2">
      <c r="A104" s="5">
        <v>44471</v>
      </c>
      <c r="B104" s="16">
        <f t="shared" si="0"/>
        <v>124.8276</v>
      </c>
      <c r="C104">
        <v>968</v>
      </c>
    </row>
    <row r="105" spans="1:3" x14ac:dyDescent="0.2">
      <c r="A105" s="5">
        <v>44569</v>
      </c>
      <c r="B105" s="16">
        <f t="shared" si="0"/>
        <v>196.66050000000001</v>
      </c>
      <c r="C105">
        <v>1415</v>
      </c>
    </row>
    <row r="106" spans="1:3" x14ac:dyDescent="0.2">
      <c r="A106" s="5">
        <v>44653</v>
      </c>
      <c r="B106" s="16">
        <f t="shared" si="0"/>
        <v>238.12110000000004</v>
      </c>
      <c r="C106">
        <v>1673</v>
      </c>
    </row>
    <row r="107" spans="1:3" x14ac:dyDescent="0.2">
      <c r="A107" s="5">
        <v>44751</v>
      </c>
      <c r="B107" s="16">
        <f t="shared" si="0"/>
        <v>137.68360000000001</v>
      </c>
      <c r="C107">
        <v>1048</v>
      </c>
    </row>
    <row r="108" spans="1:3" x14ac:dyDescent="0.2">
      <c r="A108" s="5">
        <v>44842</v>
      </c>
      <c r="B108" s="16">
        <f>C108*0.1607+(-30.73)</f>
        <v>131.25560000000002</v>
      </c>
      <c r="C108">
        <v>1008</v>
      </c>
    </row>
    <row r="109" spans="1:3" x14ac:dyDescent="0.2">
      <c r="A109" s="5">
        <v>44933</v>
      </c>
      <c r="B109" s="16">
        <f>C109*0.1607+(-30.73)</f>
        <v>169.34150000000002</v>
      </c>
      <c r="C109">
        <v>1245</v>
      </c>
    </row>
    <row r="110" spans="1:3" x14ac:dyDescent="0.2">
      <c r="A110" s="5">
        <v>45017</v>
      </c>
      <c r="B110" s="16">
        <f>C110*0.1607+(-30.73)</f>
        <v>107.3113</v>
      </c>
      <c r="C110">
        <v>859</v>
      </c>
    </row>
    <row r="111" spans="1:3" x14ac:dyDescent="0.2">
      <c r="A111" s="5">
        <v>45116</v>
      </c>
      <c r="B111" s="16">
        <f>C111*0.1607+(-30.73)</f>
        <v>104.57940000000001</v>
      </c>
      <c r="C111">
        <v>842</v>
      </c>
    </row>
    <row r="112" spans="1:3" x14ac:dyDescent="0.2">
      <c r="A112" s="5">
        <v>45206</v>
      </c>
      <c r="B112" s="16">
        <f t="shared" ref="B112:B113" si="1">C112*0.1607+(-30.73)</f>
        <v>114.54280000000001</v>
      </c>
      <c r="C112">
        <v>904</v>
      </c>
    </row>
    <row r="113" spans="1:3" x14ac:dyDescent="0.2">
      <c r="A113" s="5">
        <v>45297</v>
      </c>
      <c r="B113" s="16">
        <f t="shared" si="1"/>
        <v>166.44890000000001</v>
      </c>
      <c r="C113">
        <v>1227</v>
      </c>
    </row>
    <row r="114" spans="1:3" x14ac:dyDescent="0.2">
      <c r="A114" s="5">
        <v>45388</v>
      </c>
      <c r="B114" s="16">
        <f t="shared" si="0"/>
        <v>174.16250000000002</v>
      </c>
      <c r="C114">
        <v>1275</v>
      </c>
    </row>
    <row r="115" spans="1:3" x14ac:dyDescent="0.2">
      <c r="A115" s="5"/>
      <c r="B115" s="16"/>
    </row>
    <row r="116" spans="1:3" x14ac:dyDescent="0.2">
      <c r="A116" s="15" t="s">
        <v>17</v>
      </c>
    </row>
    <row r="117" spans="1:3" x14ac:dyDescent="0.2">
      <c r="A117" s="8" t="s">
        <v>7</v>
      </c>
      <c r="B117" s="10">
        <v>500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Ph</vt:lpstr>
      <vt:lpstr>Temp</vt:lpstr>
      <vt:lpstr>Phosphorus</vt:lpstr>
      <vt:lpstr>Nitrate</vt:lpstr>
      <vt:lpstr>Ammonia</vt:lpstr>
      <vt:lpstr>Chloride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James Doty</dc:creator>
  <cp:lastModifiedBy>DJ B</cp:lastModifiedBy>
  <cp:lastPrinted>2000-11-18T05:14:30Z</cp:lastPrinted>
  <dcterms:created xsi:type="dcterms:W3CDTF">2000-03-13T01:08:50Z</dcterms:created>
  <dcterms:modified xsi:type="dcterms:W3CDTF">2024-04-28T15:20:49Z</dcterms:modified>
</cp:coreProperties>
</file>