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EB\"/>
    </mc:Choice>
  </mc:AlternateContent>
  <xr:revisionPtr revIDLastSave="0" documentId="13_ncr:1_{34A3AB47-6C99-424B-A3EE-B6511097883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111" i="6" l="1"/>
  <c r="C112" i="1"/>
  <c r="B110" i="6"/>
  <c r="C111" i="1"/>
  <c r="B109" i="6"/>
  <c r="C110" i="1"/>
  <c r="B108" i="6"/>
  <c r="C109" i="1"/>
  <c r="B107" i="6"/>
  <c r="C108" i="1"/>
  <c r="B106" i="6"/>
  <c r="C107" i="1"/>
  <c r="C105" i="1"/>
  <c r="C104" i="1"/>
  <c r="B104" i="6"/>
  <c r="B103" i="6"/>
  <c r="B102" i="6"/>
  <c r="B101" i="6"/>
  <c r="C103" i="1"/>
  <c r="C102" i="1"/>
  <c r="B100" i="6"/>
  <c r="B99" i="6"/>
  <c r="C101" i="1"/>
  <c r="C100" i="1"/>
  <c r="B112" i="6"/>
  <c r="B105" i="6"/>
  <c r="C113" i="1"/>
  <c r="C106" i="1"/>
  <c r="C99" i="1"/>
  <c r="C98" i="1"/>
  <c r="C97" i="1"/>
  <c r="C96" i="1"/>
  <c r="C95" i="1"/>
  <c r="C94" i="1"/>
  <c r="C93" i="1"/>
  <c r="C92" i="1"/>
  <c r="C91" i="1"/>
  <c r="C90" i="1"/>
  <c r="C47" i="1"/>
  <c r="C89" i="1"/>
  <c r="C88" i="1"/>
  <c r="C87" i="1"/>
  <c r="C86" i="1"/>
  <c r="C84" i="1"/>
  <c r="C83" i="1"/>
  <c r="C85" i="1"/>
  <c r="C82" i="1"/>
  <c r="C81" i="1"/>
  <c r="C79" i="1"/>
  <c r="C78" i="1"/>
  <c r="C80" i="1"/>
  <c r="C77" i="1"/>
  <c r="C76" i="1"/>
  <c r="C75" i="1"/>
  <c r="C74" i="1"/>
  <c r="C72" i="1"/>
  <c r="C71" i="1"/>
  <c r="C70" i="1"/>
  <c r="C69" i="1"/>
  <c r="C73" i="1"/>
  <c r="C68" i="1"/>
  <c r="C67" i="1"/>
  <c r="C66" i="1"/>
  <c r="C65" i="1"/>
  <c r="C64" i="1"/>
  <c r="C63" i="1"/>
  <c r="A1" i="4"/>
  <c r="A1" i="6"/>
  <c r="A1" i="3"/>
  <c r="A1" i="8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A1" i="7"/>
</calcChain>
</file>

<file path=xl/sharedStrings.xml><?xml version="1.0" encoding="utf-8"?>
<sst xmlns="http://schemas.openxmlformats.org/spreadsheetml/2006/main" count="32" uniqueCount="23">
  <si>
    <t>Nitrate - mg/L NO3 as N</t>
  </si>
  <si>
    <t>Ammonia - mg/L NH3 as N</t>
  </si>
  <si>
    <t>Ph</t>
  </si>
  <si>
    <t>Water Temperature as Collected - °C</t>
  </si>
  <si>
    <t>Water Temperature as Tested - °C</t>
  </si>
  <si>
    <t>Chloride - mg/L Cl</t>
  </si>
  <si>
    <t>Test Date</t>
  </si>
  <si>
    <t>Illinois EPA limit</t>
  </si>
  <si>
    <t>0.057 Apr-Oct</t>
  </si>
  <si>
    <t>0.025 Nov-Mar</t>
  </si>
  <si>
    <t>neutral</t>
  </si>
  <si>
    <t>Phosphate - mg/L PO4</t>
  </si>
  <si>
    <t>Phosphorus - mg/L P</t>
  </si>
  <si>
    <t>Butterfield Rd- EB 2</t>
  </si>
  <si>
    <t>reading above range of instrument</t>
  </si>
  <si>
    <t>Electro-conductivity</t>
  </si>
  <si>
    <t>*</t>
  </si>
  <si>
    <t>not recorded</t>
  </si>
  <si>
    <t xml:space="preserve">Chloride concentration a calculated estimate based on electro-conductivity value </t>
  </si>
  <si>
    <t>Sample Collectcion Time</t>
  </si>
  <si>
    <t>no analysis</t>
  </si>
  <si>
    <t>Equipment malfunction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</si>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</sst>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.0"/>
    <numFmt numFmtId="166" formatCode="[$-409]h:mm\ AM/PM;@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7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right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0" xfId="0" applyNumberFormat="1" applyFont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165" fontId="6" fillId="0" borderId="0" xfId="0" applyNumberFormat="1" applyFont="1" applyAlignment="1">
      <alignment horizontal="right"/>
    </xf>
    <xf numFmtId="166" fontId="0" fillId="0" borderId="0" xfId="0" applyNumberFormat="1"/>
    <xf numFmtId="165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Butterfield Rd (EB 2)</a:t>
            </a:r>
          </a:p>
        </c:rich>
      </c:tx>
      <c:layout>
        <c:manualLayout>
          <c:xMode val="edge"/>
          <c:yMode val="edge"/>
          <c:x val="0.41438100111699872"/>
          <c:y val="3.0232376559337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70274277242396E-2"/>
          <c:y val="0.20930256325236563"/>
          <c:w val="0.91475166790214979"/>
          <c:h val="0.54651224849228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Ph!$A$5:$A$105</c:f>
              <c:numCache>
                <c:formatCode>mm/dd/yy</c:formatCode>
                <c:ptCount val="101"/>
                <c:pt idx="0">
                  <c:v>36652</c:v>
                </c:pt>
                <c:pt idx="1">
                  <c:v>36659</c:v>
                </c:pt>
                <c:pt idx="2">
                  <c:v>36680</c:v>
                </c:pt>
                <c:pt idx="3">
                  <c:v>36694</c:v>
                </c:pt>
                <c:pt idx="4">
                  <c:v>36715</c:v>
                </c:pt>
                <c:pt idx="5">
                  <c:v>36729</c:v>
                </c:pt>
                <c:pt idx="6">
                  <c:v>36743</c:v>
                </c:pt>
                <c:pt idx="7">
                  <c:v>36757</c:v>
                </c:pt>
                <c:pt idx="8">
                  <c:v>36820</c:v>
                </c:pt>
                <c:pt idx="9">
                  <c:v>36834</c:v>
                </c:pt>
                <c:pt idx="10">
                  <c:v>36904</c:v>
                </c:pt>
                <c:pt idx="11">
                  <c:v>36932</c:v>
                </c:pt>
                <c:pt idx="12">
                  <c:v>37079</c:v>
                </c:pt>
                <c:pt idx="13">
                  <c:v>37184</c:v>
                </c:pt>
                <c:pt idx="14">
                  <c:v>37275</c:v>
                </c:pt>
                <c:pt idx="15">
                  <c:v>37366</c:v>
                </c:pt>
                <c:pt idx="16">
                  <c:v>37464</c:v>
                </c:pt>
                <c:pt idx="17">
                  <c:v>37548</c:v>
                </c:pt>
                <c:pt idx="18">
                  <c:v>37625</c:v>
                </c:pt>
                <c:pt idx="19">
                  <c:v>37716</c:v>
                </c:pt>
                <c:pt idx="20">
                  <c:v>37926</c:v>
                </c:pt>
                <c:pt idx="21">
                  <c:v>38081</c:v>
                </c:pt>
                <c:pt idx="22">
                  <c:v>38178</c:v>
                </c:pt>
                <c:pt idx="23">
                  <c:v>38262</c:v>
                </c:pt>
                <c:pt idx="24">
                  <c:v>38360</c:v>
                </c:pt>
                <c:pt idx="25">
                  <c:v>38444</c:v>
                </c:pt>
                <c:pt idx="26">
                  <c:v>38542</c:v>
                </c:pt>
                <c:pt idx="27">
                  <c:v>38626</c:v>
                </c:pt>
                <c:pt idx="28">
                  <c:v>38724</c:v>
                </c:pt>
                <c:pt idx="29">
                  <c:v>38808</c:v>
                </c:pt>
                <c:pt idx="30">
                  <c:v>38899</c:v>
                </c:pt>
                <c:pt idx="31">
                  <c:v>38997</c:v>
                </c:pt>
                <c:pt idx="32">
                  <c:v>39088</c:v>
                </c:pt>
                <c:pt idx="33">
                  <c:v>39186</c:v>
                </c:pt>
                <c:pt idx="34">
                  <c:v>39270</c:v>
                </c:pt>
                <c:pt idx="35">
                  <c:v>39361</c:v>
                </c:pt>
                <c:pt idx="36">
                  <c:v>39459</c:v>
                </c:pt>
                <c:pt idx="37">
                  <c:v>39543</c:v>
                </c:pt>
                <c:pt idx="38">
                  <c:v>39641</c:v>
                </c:pt>
                <c:pt idx="39">
                  <c:v>39725</c:v>
                </c:pt>
                <c:pt idx="40">
                  <c:v>39907</c:v>
                </c:pt>
                <c:pt idx="41">
                  <c:v>40005</c:v>
                </c:pt>
                <c:pt idx="42">
                  <c:v>40089</c:v>
                </c:pt>
                <c:pt idx="43">
                  <c:v>40187</c:v>
                </c:pt>
                <c:pt idx="44">
                  <c:v>40278</c:v>
                </c:pt>
                <c:pt idx="45">
                  <c:v>40369</c:v>
                </c:pt>
                <c:pt idx="46">
                  <c:v>40453</c:v>
                </c:pt>
                <c:pt idx="47">
                  <c:v>40551</c:v>
                </c:pt>
                <c:pt idx="48">
                  <c:v>40635</c:v>
                </c:pt>
                <c:pt idx="49">
                  <c:v>40761</c:v>
                </c:pt>
                <c:pt idx="50">
                  <c:v>40817</c:v>
                </c:pt>
                <c:pt idx="51">
                  <c:v>40915</c:v>
                </c:pt>
                <c:pt idx="52">
                  <c:v>41034</c:v>
                </c:pt>
                <c:pt idx="53">
                  <c:v>41097</c:v>
                </c:pt>
                <c:pt idx="54">
                  <c:v>41188</c:v>
                </c:pt>
                <c:pt idx="55">
                  <c:v>41279</c:v>
                </c:pt>
                <c:pt idx="56">
                  <c:v>41370</c:v>
                </c:pt>
                <c:pt idx="57">
                  <c:v>41461</c:v>
                </c:pt>
                <c:pt idx="58">
                  <c:v>41552</c:v>
                </c:pt>
                <c:pt idx="59">
                  <c:v>41643</c:v>
                </c:pt>
                <c:pt idx="60">
                  <c:v>41734</c:v>
                </c:pt>
                <c:pt idx="61">
                  <c:v>41832</c:v>
                </c:pt>
                <c:pt idx="62">
                  <c:v>41916</c:v>
                </c:pt>
                <c:pt idx="63">
                  <c:v>42007</c:v>
                </c:pt>
                <c:pt idx="64">
                  <c:v>42105</c:v>
                </c:pt>
                <c:pt idx="65">
                  <c:v>42196</c:v>
                </c:pt>
                <c:pt idx="66">
                  <c:v>42280</c:v>
                </c:pt>
                <c:pt idx="67">
                  <c:v>42378</c:v>
                </c:pt>
                <c:pt idx="68">
                  <c:v>42469</c:v>
                </c:pt>
                <c:pt idx="69">
                  <c:v>42560</c:v>
                </c:pt>
                <c:pt idx="70">
                  <c:v>42644</c:v>
                </c:pt>
                <c:pt idx="71">
                  <c:v>42742</c:v>
                </c:pt>
                <c:pt idx="72">
                  <c:v>42826</c:v>
                </c:pt>
                <c:pt idx="73">
                  <c:v>42924</c:v>
                </c:pt>
                <c:pt idx="74">
                  <c:v>43015</c:v>
                </c:pt>
                <c:pt idx="75">
                  <c:v>43106</c:v>
                </c:pt>
                <c:pt idx="76">
                  <c:v>43197</c:v>
                </c:pt>
                <c:pt idx="77">
                  <c:v>43295</c:v>
                </c:pt>
                <c:pt idx="78">
                  <c:v>43379</c:v>
                </c:pt>
                <c:pt idx="79">
                  <c:v>43470</c:v>
                </c:pt>
                <c:pt idx="80">
                  <c:v>43561</c:v>
                </c:pt>
                <c:pt idx="81">
                  <c:v>43659</c:v>
                </c:pt>
                <c:pt idx="82">
                  <c:v>43743</c:v>
                </c:pt>
                <c:pt idx="83">
                  <c:v>43834</c:v>
                </c:pt>
                <c:pt idx="84">
                  <c:v>43925</c:v>
                </c:pt>
                <c:pt idx="85">
                  <c:v>44023</c:v>
                </c:pt>
                <c:pt idx="86">
                  <c:v>44117</c:v>
                </c:pt>
                <c:pt idx="87">
                  <c:v>44198</c:v>
                </c:pt>
                <c:pt idx="88">
                  <c:v>44289</c:v>
                </c:pt>
                <c:pt idx="89">
                  <c:v>44387</c:v>
                </c:pt>
                <c:pt idx="90">
                  <c:v>44471</c:v>
                </c:pt>
                <c:pt idx="91">
                  <c:v>44569</c:v>
                </c:pt>
                <c:pt idx="92">
                  <c:v>44653</c:v>
                </c:pt>
                <c:pt idx="93">
                  <c:v>44751</c:v>
                </c:pt>
                <c:pt idx="94">
                  <c:v>44842</c:v>
                </c:pt>
                <c:pt idx="95">
                  <c:v>44933</c:v>
                </c:pt>
                <c:pt idx="96">
                  <c:v>45017</c:v>
                </c:pt>
                <c:pt idx="97">
                  <c:v>45116</c:v>
                </c:pt>
                <c:pt idx="98">
                  <c:v>45206</c:v>
                </c:pt>
                <c:pt idx="99">
                  <c:v>45297</c:v>
                </c:pt>
                <c:pt idx="100">
                  <c:v>45388</c:v>
                </c:pt>
              </c:numCache>
            </c:numRef>
          </c:cat>
          <c:val>
            <c:numRef>
              <c:f>Ph!$B$5:$B$105</c:f>
              <c:numCache>
                <c:formatCode>0.0</c:formatCode>
                <c:ptCount val="101"/>
                <c:pt idx="0">
                  <c:v>7.4</c:v>
                </c:pt>
                <c:pt idx="1">
                  <c:v>7.6</c:v>
                </c:pt>
                <c:pt idx="2">
                  <c:v>7.8</c:v>
                </c:pt>
                <c:pt idx="3">
                  <c:v>7.5</c:v>
                </c:pt>
                <c:pt idx="4">
                  <c:v>7.6</c:v>
                </c:pt>
                <c:pt idx="5">
                  <c:v>7.6</c:v>
                </c:pt>
                <c:pt idx="6">
                  <c:v>7.4</c:v>
                </c:pt>
                <c:pt idx="7">
                  <c:v>7.7</c:v>
                </c:pt>
                <c:pt idx="8">
                  <c:v>7</c:v>
                </c:pt>
                <c:pt idx="9">
                  <c:v>7.5</c:v>
                </c:pt>
                <c:pt idx="10">
                  <c:v>7.1</c:v>
                </c:pt>
                <c:pt idx="11">
                  <c:v>7.1</c:v>
                </c:pt>
                <c:pt idx="12">
                  <c:v>7.1</c:v>
                </c:pt>
                <c:pt idx="13">
                  <c:v>7.2</c:v>
                </c:pt>
                <c:pt idx="14">
                  <c:v>7</c:v>
                </c:pt>
                <c:pt idx="15">
                  <c:v>7.1</c:v>
                </c:pt>
                <c:pt idx="16">
                  <c:v>7.1</c:v>
                </c:pt>
                <c:pt idx="17">
                  <c:v>6.9</c:v>
                </c:pt>
                <c:pt idx="18">
                  <c:v>7.3</c:v>
                </c:pt>
                <c:pt idx="19">
                  <c:v>7.1</c:v>
                </c:pt>
                <c:pt idx="20">
                  <c:v>7.4</c:v>
                </c:pt>
                <c:pt idx="21">
                  <c:v>7.4</c:v>
                </c:pt>
                <c:pt idx="22">
                  <c:v>7.3</c:v>
                </c:pt>
                <c:pt idx="23">
                  <c:v>7.1</c:v>
                </c:pt>
                <c:pt idx="24">
                  <c:v>7</c:v>
                </c:pt>
                <c:pt idx="25">
                  <c:v>7.5</c:v>
                </c:pt>
                <c:pt idx="26">
                  <c:v>7.3</c:v>
                </c:pt>
                <c:pt idx="27">
                  <c:v>7.3</c:v>
                </c:pt>
                <c:pt idx="28">
                  <c:v>7.3</c:v>
                </c:pt>
                <c:pt idx="29">
                  <c:v>7.4</c:v>
                </c:pt>
                <c:pt idx="30">
                  <c:v>7.7</c:v>
                </c:pt>
                <c:pt idx="31">
                  <c:v>7.2</c:v>
                </c:pt>
                <c:pt idx="32">
                  <c:v>7.2</c:v>
                </c:pt>
                <c:pt idx="33">
                  <c:v>7.5</c:v>
                </c:pt>
                <c:pt idx="34">
                  <c:v>7.3</c:v>
                </c:pt>
                <c:pt idx="35">
                  <c:v>7.4</c:v>
                </c:pt>
                <c:pt idx="36">
                  <c:v>7.2</c:v>
                </c:pt>
                <c:pt idx="37">
                  <c:v>7.8</c:v>
                </c:pt>
                <c:pt idx="38">
                  <c:v>7.4</c:v>
                </c:pt>
                <c:pt idx="39">
                  <c:v>7.7</c:v>
                </c:pt>
                <c:pt idx="40">
                  <c:v>7.5</c:v>
                </c:pt>
                <c:pt idx="41">
                  <c:v>7.4</c:v>
                </c:pt>
                <c:pt idx="42">
                  <c:v>7.3</c:v>
                </c:pt>
                <c:pt idx="43">
                  <c:v>7.1</c:v>
                </c:pt>
                <c:pt idx="44">
                  <c:v>7.5</c:v>
                </c:pt>
                <c:pt idx="45">
                  <c:v>7.6</c:v>
                </c:pt>
                <c:pt idx="46">
                  <c:v>7.3</c:v>
                </c:pt>
                <c:pt idx="47">
                  <c:v>7</c:v>
                </c:pt>
                <c:pt idx="48">
                  <c:v>7.2</c:v>
                </c:pt>
                <c:pt idx="49">
                  <c:v>7.3</c:v>
                </c:pt>
                <c:pt idx="50">
                  <c:v>7.1</c:v>
                </c:pt>
                <c:pt idx="51">
                  <c:v>7.1</c:v>
                </c:pt>
                <c:pt idx="52">
                  <c:v>6.9</c:v>
                </c:pt>
                <c:pt idx="53">
                  <c:v>7.2</c:v>
                </c:pt>
                <c:pt idx="54">
                  <c:v>7.1</c:v>
                </c:pt>
                <c:pt idx="55">
                  <c:v>7</c:v>
                </c:pt>
                <c:pt idx="56">
                  <c:v>7.2</c:v>
                </c:pt>
                <c:pt idx="57">
                  <c:v>7.2</c:v>
                </c:pt>
                <c:pt idx="58">
                  <c:v>7.2</c:v>
                </c:pt>
                <c:pt idx="59">
                  <c:v>7.2</c:v>
                </c:pt>
                <c:pt idx="60">
                  <c:v>7.5</c:v>
                </c:pt>
                <c:pt idx="61">
                  <c:v>7.4</c:v>
                </c:pt>
                <c:pt idx="62">
                  <c:v>7.1</c:v>
                </c:pt>
                <c:pt idx="63">
                  <c:v>7.2</c:v>
                </c:pt>
                <c:pt idx="64">
                  <c:v>7.2</c:v>
                </c:pt>
                <c:pt idx="65">
                  <c:v>7.5</c:v>
                </c:pt>
                <c:pt idx="66">
                  <c:v>7.4</c:v>
                </c:pt>
                <c:pt idx="67">
                  <c:v>7.4</c:v>
                </c:pt>
                <c:pt idx="68">
                  <c:v>7.4</c:v>
                </c:pt>
                <c:pt idx="69">
                  <c:v>7.6</c:v>
                </c:pt>
                <c:pt idx="70">
                  <c:v>7.1</c:v>
                </c:pt>
                <c:pt idx="71">
                  <c:v>7.1</c:v>
                </c:pt>
                <c:pt idx="72">
                  <c:v>7.6</c:v>
                </c:pt>
                <c:pt idx="73">
                  <c:v>7.1</c:v>
                </c:pt>
                <c:pt idx="74">
                  <c:v>7</c:v>
                </c:pt>
                <c:pt idx="75">
                  <c:v>7</c:v>
                </c:pt>
                <c:pt idx="76">
                  <c:v>7.4</c:v>
                </c:pt>
                <c:pt idx="77">
                  <c:v>7.2</c:v>
                </c:pt>
                <c:pt idx="78">
                  <c:v>6.9</c:v>
                </c:pt>
                <c:pt idx="79">
                  <c:v>7.4</c:v>
                </c:pt>
                <c:pt idx="80">
                  <c:v>7.3</c:v>
                </c:pt>
                <c:pt idx="81">
                  <c:v>7.1</c:v>
                </c:pt>
                <c:pt idx="82">
                  <c:v>7.3</c:v>
                </c:pt>
                <c:pt idx="83">
                  <c:v>7.7</c:v>
                </c:pt>
                <c:pt idx="84">
                  <c:v>7.3</c:v>
                </c:pt>
                <c:pt idx="85">
                  <c:v>7.5</c:v>
                </c:pt>
                <c:pt idx="86">
                  <c:v>7.5</c:v>
                </c:pt>
                <c:pt idx="87">
                  <c:v>7.3</c:v>
                </c:pt>
                <c:pt idx="88">
                  <c:v>7.3</c:v>
                </c:pt>
                <c:pt idx="89">
                  <c:v>7.1</c:v>
                </c:pt>
                <c:pt idx="90">
                  <c:v>7</c:v>
                </c:pt>
                <c:pt idx="91">
                  <c:v>7.2</c:v>
                </c:pt>
                <c:pt idx="92">
                  <c:v>7.3</c:v>
                </c:pt>
                <c:pt idx="93">
                  <c:v>7.3</c:v>
                </c:pt>
                <c:pt idx="94">
                  <c:v>7.5</c:v>
                </c:pt>
                <c:pt idx="95">
                  <c:v>7.2</c:v>
                </c:pt>
                <c:pt idx="96">
                  <c:v>7.1</c:v>
                </c:pt>
                <c:pt idx="97">
                  <c:v>7.4</c:v>
                </c:pt>
                <c:pt idx="98">
                  <c:v>7.4</c:v>
                </c:pt>
                <c:pt idx="99">
                  <c:v>7.5</c:v>
                </c:pt>
                <c:pt idx="10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B-4432-8E38-DED1725AF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91424"/>
        <c:axId val="1"/>
      </c:barChart>
      <c:catAx>
        <c:axId val="115169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11189979659254"/>
              <c:y val="0.9232567553769737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3.7064549321271945E-3"/>
              <c:y val="0.453488771569457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6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Butterfield Rd (EB 2)</a:t>
            </a:r>
          </a:p>
        </c:rich>
      </c:tx>
      <c:layout>
        <c:manualLayout>
          <c:xMode val="edge"/>
          <c:yMode val="edge"/>
          <c:x val="0.37858251905258827"/>
          <c:y val="3.0444941399031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14836838085669E-2"/>
          <c:y val="0.21077307474599627"/>
          <c:w val="0.91402782247759828"/>
          <c:h val="0.55035191739232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Phosphorus!$A$5:$A$113</c:f>
              <c:numCache>
                <c:formatCode>mm/dd/yy</c:formatCode>
                <c:ptCount val="109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36694</c:v>
                </c:pt>
                <c:pt idx="12">
                  <c:v>36715</c:v>
                </c:pt>
                <c:pt idx="13">
                  <c:v>36729</c:v>
                </c:pt>
                <c:pt idx="14">
                  <c:v>36743</c:v>
                </c:pt>
                <c:pt idx="15">
                  <c:v>36757</c:v>
                </c:pt>
                <c:pt idx="16">
                  <c:v>36820</c:v>
                </c:pt>
                <c:pt idx="17">
                  <c:v>36834</c:v>
                </c:pt>
                <c:pt idx="18">
                  <c:v>36904</c:v>
                </c:pt>
                <c:pt idx="19">
                  <c:v>36932</c:v>
                </c:pt>
                <c:pt idx="20">
                  <c:v>37079</c:v>
                </c:pt>
                <c:pt idx="21">
                  <c:v>37184</c:v>
                </c:pt>
                <c:pt idx="22">
                  <c:v>37275</c:v>
                </c:pt>
                <c:pt idx="23">
                  <c:v>37366</c:v>
                </c:pt>
                <c:pt idx="24">
                  <c:v>37464</c:v>
                </c:pt>
                <c:pt idx="25">
                  <c:v>37548</c:v>
                </c:pt>
                <c:pt idx="26">
                  <c:v>37625</c:v>
                </c:pt>
                <c:pt idx="27">
                  <c:v>37716</c:v>
                </c:pt>
                <c:pt idx="28">
                  <c:v>37926</c:v>
                </c:pt>
                <c:pt idx="29">
                  <c:v>38081</c:v>
                </c:pt>
                <c:pt idx="30">
                  <c:v>38178</c:v>
                </c:pt>
                <c:pt idx="31">
                  <c:v>38262</c:v>
                </c:pt>
                <c:pt idx="32">
                  <c:v>38360</c:v>
                </c:pt>
                <c:pt idx="33">
                  <c:v>38444</c:v>
                </c:pt>
                <c:pt idx="34">
                  <c:v>38542</c:v>
                </c:pt>
                <c:pt idx="35">
                  <c:v>38626</c:v>
                </c:pt>
                <c:pt idx="36">
                  <c:v>38724</c:v>
                </c:pt>
                <c:pt idx="37">
                  <c:v>38808</c:v>
                </c:pt>
                <c:pt idx="38">
                  <c:v>38899</c:v>
                </c:pt>
                <c:pt idx="39">
                  <c:v>38997</c:v>
                </c:pt>
                <c:pt idx="40">
                  <c:v>39088</c:v>
                </c:pt>
                <c:pt idx="41">
                  <c:v>39186</c:v>
                </c:pt>
                <c:pt idx="42">
                  <c:v>39270</c:v>
                </c:pt>
                <c:pt idx="43">
                  <c:v>39361</c:v>
                </c:pt>
                <c:pt idx="44">
                  <c:v>39459</c:v>
                </c:pt>
                <c:pt idx="45">
                  <c:v>39543</c:v>
                </c:pt>
                <c:pt idx="46">
                  <c:v>39641</c:v>
                </c:pt>
                <c:pt idx="47">
                  <c:v>39725</c:v>
                </c:pt>
                <c:pt idx="48">
                  <c:v>39907</c:v>
                </c:pt>
                <c:pt idx="49">
                  <c:v>40005</c:v>
                </c:pt>
                <c:pt idx="50">
                  <c:v>40089</c:v>
                </c:pt>
                <c:pt idx="51">
                  <c:v>40187</c:v>
                </c:pt>
                <c:pt idx="52">
                  <c:v>40278</c:v>
                </c:pt>
                <c:pt idx="53">
                  <c:v>40369</c:v>
                </c:pt>
                <c:pt idx="54">
                  <c:v>40453</c:v>
                </c:pt>
                <c:pt idx="55">
                  <c:v>40551</c:v>
                </c:pt>
                <c:pt idx="56">
                  <c:v>40635</c:v>
                </c:pt>
                <c:pt idx="57">
                  <c:v>40761</c:v>
                </c:pt>
                <c:pt idx="58">
                  <c:v>40817</c:v>
                </c:pt>
                <c:pt idx="59">
                  <c:v>40915</c:v>
                </c:pt>
                <c:pt idx="60">
                  <c:v>41034</c:v>
                </c:pt>
                <c:pt idx="61">
                  <c:v>41097</c:v>
                </c:pt>
                <c:pt idx="62">
                  <c:v>41188</c:v>
                </c:pt>
                <c:pt idx="63">
                  <c:v>41279</c:v>
                </c:pt>
                <c:pt idx="64">
                  <c:v>41370</c:v>
                </c:pt>
                <c:pt idx="65">
                  <c:v>41461</c:v>
                </c:pt>
                <c:pt idx="66">
                  <c:v>41552</c:v>
                </c:pt>
                <c:pt idx="67">
                  <c:v>41643</c:v>
                </c:pt>
                <c:pt idx="68">
                  <c:v>41734</c:v>
                </c:pt>
                <c:pt idx="69">
                  <c:v>41832</c:v>
                </c:pt>
                <c:pt idx="70">
                  <c:v>41916</c:v>
                </c:pt>
                <c:pt idx="71">
                  <c:v>42007</c:v>
                </c:pt>
                <c:pt idx="72">
                  <c:v>42105</c:v>
                </c:pt>
                <c:pt idx="73">
                  <c:v>42196</c:v>
                </c:pt>
                <c:pt idx="74">
                  <c:v>42280</c:v>
                </c:pt>
                <c:pt idx="75">
                  <c:v>42378</c:v>
                </c:pt>
                <c:pt idx="76">
                  <c:v>42469</c:v>
                </c:pt>
                <c:pt idx="77">
                  <c:v>42560</c:v>
                </c:pt>
                <c:pt idx="78">
                  <c:v>42644</c:v>
                </c:pt>
                <c:pt idx="79">
                  <c:v>42742</c:v>
                </c:pt>
                <c:pt idx="80">
                  <c:v>42826</c:v>
                </c:pt>
                <c:pt idx="81">
                  <c:v>42924</c:v>
                </c:pt>
                <c:pt idx="82">
                  <c:v>43015</c:v>
                </c:pt>
                <c:pt idx="83">
                  <c:v>43106</c:v>
                </c:pt>
                <c:pt idx="84">
                  <c:v>43197</c:v>
                </c:pt>
                <c:pt idx="85">
                  <c:v>43295</c:v>
                </c:pt>
                <c:pt idx="86">
                  <c:v>43379</c:v>
                </c:pt>
                <c:pt idx="87">
                  <c:v>43470</c:v>
                </c:pt>
                <c:pt idx="88">
                  <c:v>43561</c:v>
                </c:pt>
                <c:pt idx="89">
                  <c:v>43659</c:v>
                </c:pt>
                <c:pt idx="90">
                  <c:v>43743</c:v>
                </c:pt>
                <c:pt idx="91">
                  <c:v>43834</c:v>
                </c:pt>
                <c:pt idx="92">
                  <c:v>43925</c:v>
                </c:pt>
                <c:pt idx="93">
                  <c:v>44023</c:v>
                </c:pt>
                <c:pt idx="94">
                  <c:v>44117</c:v>
                </c:pt>
                <c:pt idx="95">
                  <c:v>44198</c:v>
                </c:pt>
                <c:pt idx="96">
                  <c:v>44289</c:v>
                </c:pt>
                <c:pt idx="97">
                  <c:v>44379</c:v>
                </c:pt>
                <c:pt idx="98">
                  <c:v>44471</c:v>
                </c:pt>
                <c:pt idx="99">
                  <c:v>44569</c:v>
                </c:pt>
                <c:pt idx="100">
                  <c:v>44653</c:v>
                </c:pt>
                <c:pt idx="101">
                  <c:v>44751</c:v>
                </c:pt>
                <c:pt idx="102">
                  <c:v>44842</c:v>
                </c:pt>
                <c:pt idx="103">
                  <c:v>44933</c:v>
                </c:pt>
                <c:pt idx="104">
                  <c:v>45017</c:v>
                </c:pt>
                <c:pt idx="105">
                  <c:v>45116</c:v>
                </c:pt>
                <c:pt idx="106">
                  <c:v>45206</c:v>
                </c:pt>
                <c:pt idx="107">
                  <c:v>45297</c:v>
                </c:pt>
                <c:pt idx="108">
                  <c:v>45388</c:v>
                </c:pt>
              </c:numCache>
            </c:numRef>
          </c:cat>
          <c:val>
            <c:numRef>
              <c:f>Phosphorus!$C$5:$C$113</c:f>
              <c:numCache>
                <c:formatCode>0.00</c:formatCode>
                <c:ptCount val="109"/>
                <c:pt idx="0">
                  <c:v>1.7784210526315791</c:v>
                </c:pt>
                <c:pt idx="1">
                  <c:v>2.3821052631578947</c:v>
                </c:pt>
                <c:pt idx="2">
                  <c:v>2.1373684210526318</c:v>
                </c:pt>
                <c:pt idx="3">
                  <c:v>1.4847368421052631</c:v>
                </c:pt>
                <c:pt idx="4">
                  <c:v>1.5826315789473684</c:v>
                </c:pt>
                <c:pt idx="5">
                  <c:v>1.2236842105263159</c:v>
                </c:pt>
                <c:pt idx="6">
                  <c:v>2.8552631578947372</c:v>
                </c:pt>
                <c:pt idx="7">
                  <c:v>1.843684210526316</c:v>
                </c:pt>
                <c:pt idx="8">
                  <c:v>0.83210526315789468</c:v>
                </c:pt>
                <c:pt idx="9">
                  <c:v>0.47315789473684211</c:v>
                </c:pt>
                <c:pt idx="10">
                  <c:v>0.58736842105263165</c:v>
                </c:pt>
                <c:pt idx="11">
                  <c:v>0.71789473684210536</c:v>
                </c:pt>
                <c:pt idx="12">
                  <c:v>1.1421052631578947</c:v>
                </c:pt>
                <c:pt idx="13">
                  <c:v>1.7294736842105263</c:v>
                </c:pt>
                <c:pt idx="14">
                  <c:v>1.5989473684210529</c:v>
                </c:pt>
                <c:pt idx="15">
                  <c:v>1.4194736842105262</c:v>
                </c:pt>
                <c:pt idx="16">
                  <c:v>3.1</c:v>
                </c:pt>
                <c:pt idx="17">
                  <c:v>2.4636842105263157</c:v>
                </c:pt>
                <c:pt idx="18">
                  <c:v>2.4147368421052633</c:v>
                </c:pt>
                <c:pt idx="19">
                  <c:v>0.53842105263157891</c:v>
                </c:pt>
                <c:pt idx="20">
                  <c:v>2.7410526315789476</c:v>
                </c:pt>
                <c:pt idx="21">
                  <c:v>2.7084210526315795</c:v>
                </c:pt>
                <c:pt idx="22">
                  <c:v>3.1652631578947368</c:v>
                </c:pt>
                <c:pt idx="23">
                  <c:v>1.0278947368421052</c:v>
                </c:pt>
                <c:pt idx="24">
                  <c:v>2.6431578947368419</c:v>
                </c:pt>
                <c:pt idx="25">
                  <c:v>3.2305263157894739</c:v>
                </c:pt>
                <c:pt idx="26">
                  <c:v>3.2142105263157896</c:v>
                </c:pt>
                <c:pt idx="27">
                  <c:v>0.81578947368421062</c:v>
                </c:pt>
                <c:pt idx="28">
                  <c:v>2.2678947368421056</c:v>
                </c:pt>
                <c:pt idx="29">
                  <c:v>0.57105263157894737</c:v>
                </c:pt>
                <c:pt idx="30">
                  <c:v>0.93</c:v>
                </c:pt>
                <c:pt idx="31">
                  <c:v>2.006842105263158</c:v>
                </c:pt>
                <c:pt idx="32">
                  <c:v>0.84842105263157896</c:v>
                </c:pt>
                <c:pt idx="33">
                  <c:v>0.58736842105263165</c:v>
                </c:pt>
                <c:pt idx="34">
                  <c:v>2.48</c:v>
                </c:pt>
                <c:pt idx="35">
                  <c:v>2.7573684210526315</c:v>
                </c:pt>
                <c:pt idx="36">
                  <c:v>3.2631578947368421E-2</c:v>
                </c:pt>
                <c:pt idx="37">
                  <c:v>1.5010526315789474</c:v>
                </c:pt>
                <c:pt idx="38">
                  <c:v>1.3705263157894738</c:v>
                </c:pt>
                <c:pt idx="39">
                  <c:v>0.58736842105263165</c:v>
                </c:pt>
                <c:pt idx="40">
                  <c:v>0.57105263157894737</c:v>
                </c:pt>
                <c:pt idx="41">
                  <c:v>0.37526315789473685</c:v>
                </c:pt>
                <c:pt idx="42">
                  <c:v>1.6968421052631579</c:v>
                </c:pt>
                <c:pt idx="43">
                  <c:v>1.7784210526315791</c:v>
                </c:pt>
                <c:pt idx="44">
                  <c:v>0.71789473684210536</c:v>
                </c:pt>
                <c:pt idx="45">
                  <c:v>0.76684210526315799</c:v>
                </c:pt>
                <c:pt idx="46">
                  <c:v>0.70157894736842108</c:v>
                </c:pt>
                <c:pt idx="47">
                  <c:v>1.3542105263157898</c:v>
                </c:pt>
                <c:pt idx="48">
                  <c:v>0.48947368421052634</c:v>
                </c:pt>
                <c:pt idx="49">
                  <c:v>0.94631578947368422</c:v>
                </c:pt>
                <c:pt idx="50">
                  <c:v>1.2726315789473686</c:v>
                </c:pt>
                <c:pt idx="51">
                  <c:v>1.5010526315789474</c:v>
                </c:pt>
                <c:pt idx="52">
                  <c:v>0.60368421052631582</c:v>
                </c:pt>
                <c:pt idx="53">
                  <c:v>0.89736842105263159</c:v>
                </c:pt>
                <c:pt idx="54">
                  <c:v>0.48947368421052634</c:v>
                </c:pt>
                <c:pt idx="55">
                  <c:v>1.5663157894736843</c:v>
                </c:pt>
                <c:pt idx="56">
                  <c:v>1.0442105263157895</c:v>
                </c:pt>
                <c:pt idx="57">
                  <c:v>0.71789473684210536</c:v>
                </c:pt>
                <c:pt idx="58">
                  <c:v>1.86</c:v>
                </c:pt>
                <c:pt idx="59">
                  <c:v>1.3378947368421052</c:v>
                </c:pt>
                <c:pt idx="60">
                  <c:v>0.9626315789473685</c:v>
                </c:pt>
                <c:pt idx="61">
                  <c:v>1.7621052631578948</c:v>
                </c:pt>
                <c:pt idx="62">
                  <c:v>2.5126315789473685</c:v>
                </c:pt>
                <c:pt idx="63">
                  <c:v>2.3821052631578947</c:v>
                </c:pt>
                <c:pt idx="64">
                  <c:v>1.6478947368421053</c:v>
                </c:pt>
                <c:pt idx="65">
                  <c:v>1.9578947368421054</c:v>
                </c:pt>
                <c:pt idx="66">
                  <c:v>1.615263157894737</c:v>
                </c:pt>
                <c:pt idx="67">
                  <c:v>2.1536842105263156</c:v>
                </c:pt>
                <c:pt idx="68">
                  <c:v>0.20557894736842106</c:v>
                </c:pt>
                <c:pt idx="69">
                  <c:v>0.94631578947368422</c:v>
                </c:pt>
                <c:pt idx="70">
                  <c:v>1.158421052631579</c:v>
                </c:pt>
                <c:pt idx="71">
                  <c:v>1.9742105263157894</c:v>
                </c:pt>
                <c:pt idx="72">
                  <c:v>1.7947368421052632</c:v>
                </c:pt>
                <c:pt idx="73">
                  <c:v>1.3868421052631579</c:v>
                </c:pt>
                <c:pt idx="74">
                  <c:v>1.3378947368421052</c:v>
                </c:pt>
                <c:pt idx="75">
                  <c:v>0.53842105263157891</c:v>
                </c:pt>
                <c:pt idx="76">
                  <c:v>0.79947368421052645</c:v>
                </c:pt>
                <c:pt idx="77">
                  <c:v>0.94631578947368422</c:v>
                </c:pt>
                <c:pt idx="78">
                  <c:v>0.94631578947368422</c:v>
                </c:pt>
                <c:pt idx="79">
                  <c:v>1.6478947368421053</c:v>
                </c:pt>
                <c:pt idx="80">
                  <c:v>0.83210526315789468</c:v>
                </c:pt>
                <c:pt idx="81">
                  <c:v>1.6642105263157894</c:v>
                </c:pt>
                <c:pt idx="82">
                  <c:v>2.1047368421052632</c:v>
                </c:pt>
                <c:pt idx="83">
                  <c:v>3.1326315789473687</c:v>
                </c:pt>
                <c:pt idx="84">
                  <c:v>1.4031578947368422</c:v>
                </c:pt>
                <c:pt idx="85">
                  <c:v>1.615263157894737</c:v>
                </c:pt>
                <c:pt idx="86">
                  <c:v>0.50578947368421057</c:v>
                </c:pt>
                <c:pt idx="87">
                  <c:v>0.76684210526315799</c:v>
                </c:pt>
                <c:pt idx="88">
                  <c:v>1.0083157894736843</c:v>
                </c:pt>
                <c:pt idx="89">
                  <c:v>3.7493684210526319</c:v>
                </c:pt>
                <c:pt idx="90">
                  <c:v>0.37852631578947366</c:v>
                </c:pt>
                <c:pt idx="91">
                  <c:v>0.69505263157894737</c:v>
                </c:pt>
                <c:pt idx="92">
                  <c:v>0.70484210526315794</c:v>
                </c:pt>
                <c:pt idx="93">
                  <c:v>0.93</c:v>
                </c:pt>
                <c:pt idx="94">
                  <c:v>1.6674736842105264</c:v>
                </c:pt>
                <c:pt idx="95">
                  <c:v>1.2073684210526316</c:v>
                </c:pt>
                <c:pt idx="96">
                  <c:v>1.3542105263157898</c:v>
                </c:pt>
                <c:pt idx="97">
                  <c:v>1.6250526315789475</c:v>
                </c:pt>
                <c:pt idx="98">
                  <c:v>2.1275789473684208</c:v>
                </c:pt>
                <c:pt idx="99">
                  <c:v>1.6903157894736842</c:v>
                </c:pt>
                <c:pt idx="100">
                  <c:v>0.35242105263157897</c:v>
                </c:pt>
                <c:pt idx="101">
                  <c:v>1.1551578947368422</c:v>
                </c:pt>
                <c:pt idx="102">
                  <c:v>2.0101052631578948</c:v>
                </c:pt>
                <c:pt idx="103">
                  <c:v>0.91368421052631577</c:v>
                </c:pt>
                <c:pt idx="104">
                  <c:v>0.46989473684210525</c:v>
                </c:pt>
                <c:pt idx="105">
                  <c:v>1.8926315789473684</c:v>
                </c:pt>
                <c:pt idx="106">
                  <c:v>1.7425263157894737</c:v>
                </c:pt>
                <c:pt idx="107">
                  <c:v>1.8273684210526315</c:v>
                </c:pt>
                <c:pt idx="108">
                  <c:v>0.48947368421052634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3-4AA6-9A36-D842FBA6F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710144"/>
        <c:axId val="1"/>
      </c:barChart>
      <c:catAx>
        <c:axId val="115171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301694968851784"/>
              <c:y val="0.92505941530578373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3.7707523005407455E-3"/>
              <c:y val="0.428571965497152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1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Butterfield Rd (EB 2)</a:t>
            </a:r>
          </a:p>
        </c:rich>
      </c:tx>
      <c:layout>
        <c:manualLayout>
          <c:xMode val="edge"/>
          <c:yMode val="edge"/>
          <c:x val="0.40374921817278242"/>
          <c:y val="3.0374031408365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49848182146214E-2"/>
          <c:y val="0.2102803738317757"/>
          <c:w val="0.90915677283648555"/>
          <c:h val="0.54906542056074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Nitrate!$A$5:$A$110</c:f>
              <c:numCache>
                <c:formatCode>mm/dd/yy</c:formatCode>
                <c:ptCount val="106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36820</c:v>
                </c:pt>
                <c:pt idx="16">
                  <c:v>36834</c:v>
                </c:pt>
                <c:pt idx="17">
                  <c:v>36904</c:v>
                </c:pt>
                <c:pt idx="18">
                  <c:v>36932</c:v>
                </c:pt>
                <c:pt idx="19">
                  <c:v>37079</c:v>
                </c:pt>
                <c:pt idx="20">
                  <c:v>37184</c:v>
                </c:pt>
                <c:pt idx="21">
                  <c:v>37275</c:v>
                </c:pt>
                <c:pt idx="22">
                  <c:v>37366</c:v>
                </c:pt>
                <c:pt idx="23">
                  <c:v>37464</c:v>
                </c:pt>
                <c:pt idx="24">
                  <c:v>37548</c:v>
                </c:pt>
                <c:pt idx="25">
                  <c:v>37625</c:v>
                </c:pt>
                <c:pt idx="26">
                  <c:v>37716</c:v>
                </c:pt>
                <c:pt idx="27">
                  <c:v>37926</c:v>
                </c:pt>
                <c:pt idx="28">
                  <c:v>38081</c:v>
                </c:pt>
                <c:pt idx="29">
                  <c:v>38178</c:v>
                </c:pt>
                <c:pt idx="30">
                  <c:v>38262</c:v>
                </c:pt>
                <c:pt idx="31">
                  <c:v>38360</c:v>
                </c:pt>
                <c:pt idx="32">
                  <c:v>38444</c:v>
                </c:pt>
                <c:pt idx="33">
                  <c:v>38542</c:v>
                </c:pt>
                <c:pt idx="34">
                  <c:v>38724</c:v>
                </c:pt>
                <c:pt idx="35">
                  <c:v>38808</c:v>
                </c:pt>
                <c:pt idx="36">
                  <c:v>38997</c:v>
                </c:pt>
                <c:pt idx="37">
                  <c:v>39088</c:v>
                </c:pt>
                <c:pt idx="38">
                  <c:v>39186</c:v>
                </c:pt>
                <c:pt idx="39">
                  <c:v>39270</c:v>
                </c:pt>
                <c:pt idx="40">
                  <c:v>39361</c:v>
                </c:pt>
                <c:pt idx="41">
                  <c:v>39459</c:v>
                </c:pt>
                <c:pt idx="42">
                  <c:v>39543</c:v>
                </c:pt>
                <c:pt idx="43">
                  <c:v>39641</c:v>
                </c:pt>
                <c:pt idx="44">
                  <c:v>39725</c:v>
                </c:pt>
                <c:pt idx="45">
                  <c:v>39907</c:v>
                </c:pt>
                <c:pt idx="46">
                  <c:v>40005</c:v>
                </c:pt>
                <c:pt idx="47">
                  <c:v>40089</c:v>
                </c:pt>
                <c:pt idx="48">
                  <c:v>40187</c:v>
                </c:pt>
                <c:pt idx="49">
                  <c:v>40278</c:v>
                </c:pt>
                <c:pt idx="50">
                  <c:v>40369</c:v>
                </c:pt>
                <c:pt idx="51">
                  <c:v>40453</c:v>
                </c:pt>
                <c:pt idx="52">
                  <c:v>40551</c:v>
                </c:pt>
                <c:pt idx="53">
                  <c:v>40635</c:v>
                </c:pt>
                <c:pt idx="54">
                  <c:v>40761</c:v>
                </c:pt>
                <c:pt idx="55">
                  <c:v>40817</c:v>
                </c:pt>
                <c:pt idx="56">
                  <c:v>40935</c:v>
                </c:pt>
                <c:pt idx="57">
                  <c:v>41034</c:v>
                </c:pt>
                <c:pt idx="58">
                  <c:v>41097</c:v>
                </c:pt>
                <c:pt idx="59">
                  <c:v>41188</c:v>
                </c:pt>
                <c:pt idx="60">
                  <c:v>41279</c:v>
                </c:pt>
                <c:pt idx="61">
                  <c:v>41370</c:v>
                </c:pt>
                <c:pt idx="62">
                  <c:v>41461</c:v>
                </c:pt>
                <c:pt idx="63">
                  <c:v>41552</c:v>
                </c:pt>
                <c:pt idx="64">
                  <c:v>41643</c:v>
                </c:pt>
                <c:pt idx="65">
                  <c:v>41734</c:v>
                </c:pt>
                <c:pt idx="66">
                  <c:v>41832</c:v>
                </c:pt>
                <c:pt idx="67">
                  <c:v>41916</c:v>
                </c:pt>
                <c:pt idx="68">
                  <c:v>42105</c:v>
                </c:pt>
                <c:pt idx="69">
                  <c:v>42007</c:v>
                </c:pt>
                <c:pt idx="70">
                  <c:v>42196</c:v>
                </c:pt>
                <c:pt idx="71">
                  <c:v>42280</c:v>
                </c:pt>
                <c:pt idx="72">
                  <c:v>42378</c:v>
                </c:pt>
                <c:pt idx="73">
                  <c:v>42469</c:v>
                </c:pt>
                <c:pt idx="74">
                  <c:v>42560</c:v>
                </c:pt>
                <c:pt idx="75">
                  <c:v>42644</c:v>
                </c:pt>
                <c:pt idx="76">
                  <c:v>42742</c:v>
                </c:pt>
                <c:pt idx="77">
                  <c:v>42826</c:v>
                </c:pt>
                <c:pt idx="78">
                  <c:v>42924</c:v>
                </c:pt>
                <c:pt idx="79">
                  <c:v>43015</c:v>
                </c:pt>
                <c:pt idx="80">
                  <c:v>43106</c:v>
                </c:pt>
                <c:pt idx="81">
                  <c:v>43197</c:v>
                </c:pt>
                <c:pt idx="82">
                  <c:v>43295</c:v>
                </c:pt>
                <c:pt idx="83">
                  <c:v>43379</c:v>
                </c:pt>
                <c:pt idx="84">
                  <c:v>43470</c:v>
                </c:pt>
                <c:pt idx="85">
                  <c:v>43561</c:v>
                </c:pt>
                <c:pt idx="86">
                  <c:v>43659</c:v>
                </c:pt>
                <c:pt idx="87">
                  <c:v>43743</c:v>
                </c:pt>
                <c:pt idx="88">
                  <c:v>43834</c:v>
                </c:pt>
                <c:pt idx="89">
                  <c:v>43925</c:v>
                </c:pt>
                <c:pt idx="90">
                  <c:v>44023</c:v>
                </c:pt>
                <c:pt idx="91">
                  <c:v>44117</c:v>
                </c:pt>
                <c:pt idx="92">
                  <c:v>44198</c:v>
                </c:pt>
                <c:pt idx="93">
                  <c:v>44289</c:v>
                </c:pt>
                <c:pt idx="94">
                  <c:v>44387</c:v>
                </c:pt>
                <c:pt idx="95">
                  <c:v>44481</c:v>
                </c:pt>
                <c:pt idx="96">
                  <c:v>44569</c:v>
                </c:pt>
                <c:pt idx="97">
                  <c:v>44653</c:v>
                </c:pt>
                <c:pt idx="98">
                  <c:v>44751</c:v>
                </c:pt>
                <c:pt idx="99">
                  <c:v>44842</c:v>
                </c:pt>
                <c:pt idx="100">
                  <c:v>44933</c:v>
                </c:pt>
                <c:pt idx="101">
                  <c:v>45017</c:v>
                </c:pt>
                <c:pt idx="102">
                  <c:v>45116</c:v>
                </c:pt>
                <c:pt idx="103">
                  <c:v>45206</c:v>
                </c:pt>
                <c:pt idx="104">
                  <c:v>45297</c:v>
                </c:pt>
                <c:pt idx="105">
                  <c:v>45388</c:v>
                </c:pt>
              </c:numCache>
            </c:numRef>
          </c:cat>
          <c:val>
            <c:numRef>
              <c:f>Nitrate!$B$5:$B$110</c:f>
              <c:numCache>
                <c:formatCode>0.00</c:formatCode>
                <c:ptCount val="106"/>
                <c:pt idx="0">
                  <c:v>9</c:v>
                </c:pt>
                <c:pt idx="1">
                  <c:v>10.5</c:v>
                </c:pt>
                <c:pt idx="2">
                  <c:v>9.5</c:v>
                </c:pt>
                <c:pt idx="3">
                  <c:v>6.5</c:v>
                </c:pt>
                <c:pt idx="4">
                  <c:v>7</c:v>
                </c:pt>
                <c:pt idx="5">
                  <c:v>10.75</c:v>
                </c:pt>
                <c:pt idx="6">
                  <c:v>9.75</c:v>
                </c:pt>
                <c:pt idx="7">
                  <c:v>5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3.5</c:v>
                </c:pt>
                <c:pt idx="12">
                  <c:v>7</c:v>
                </c:pt>
                <c:pt idx="13">
                  <c:v>6.25</c:v>
                </c:pt>
                <c:pt idx="14">
                  <c:v>4.25</c:v>
                </c:pt>
                <c:pt idx="15">
                  <c:v>8</c:v>
                </c:pt>
                <c:pt idx="16">
                  <c:v>7</c:v>
                </c:pt>
                <c:pt idx="17">
                  <c:v>4.2</c:v>
                </c:pt>
                <c:pt idx="18">
                  <c:v>3</c:v>
                </c:pt>
                <c:pt idx="19">
                  <c:v>12.25</c:v>
                </c:pt>
                <c:pt idx="20">
                  <c:v>4.75</c:v>
                </c:pt>
                <c:pt idx="21">
                  <c:v>7.75</c:v>
                </c:pt>
                <c:pt idx="22">
                  <c:v>5</c:v>
                </c:pt>
                <c:pt idx="23">
                  <c:v>9.5</c:v>
                </c:pt>
                <c:pt idx="24">
                  <c:v>7.75</c:v>
                </c:pt>
                <c:pt idx="25">
                  <c:v>7.75</c:v>
                </c:pt>
                <c:pt idx="26">
                  <c:v>4.25</c:v>
                </c:pt>
                <c:pt idx="27">
                  <c:v>10.75</c:v>
                </c:pt>
                <c:pt idx="28">
                  <c:v>3.25</c:v>
                </c:pt>
                <c:pt idx="29">
                  <c:v>1.5</c:v>
                </c:pt>
                <c:pt idx="30">
                  <c:v>7.5</c:v>
                </c:pt>
                <c:pt idx="31">
                  <c:v>4.75</c:v>
                </c:pt>
                <c:pt idx="32">
                  <c:v>2.25</c:v>
                </c:pt>
                <c:pt idx="33">
                  <c:v>4</c:v>
                </c:pt>
                <c:pt idx="34">
                  <c:v>7.25</c:v>
                </c:pt>
                <c:pt idx="35">
                  <c:v>7.5</c:v>
                </c:pt>
                <c:pt idx="36">
                  <c:v>4.75</c:v>
                </c:pt>
                <c:pt idx="37">
                  <c:v>5</c:v>
                </c:pt>
                <c:pt idx="38">
                  <c:v>3.25</c:v>
                </c:pt>
                <c:pt idx="39">
                  <c:v>8</c:v>
                </c:pt>
                <c:pt idx="40">
                  <c:v>7.75</c:v>
                </c:pt>
                <c:pt idx="41">
                  <c:v>5</c:v>
                </c:pt>
                <c:pt idx="42">
                  <c:v>6.5</c:v>
                </c:pt>
                <c:pt idx="43">
                  <c:v>4.25</c:v>
                </c:pt>
                <c:pt idx="44">
                  <c:v>10.25</c:v>
                </c:pt>
                <c:pt idx="45">
                  <c:v>3.75</c:v>
                </c:pt>
                <c:pt idx="46">
                  <c:v>5</c:v>
                </c:pt>
                <c:pt idx="47">
                  <c:v>4.75</c:v>
                </c:pt>
                <c:pt idx="48">
                  <c:v>7.3</c:v>
                </c:pt>
                <c:pt idx="49">
                  <c:v>3.5</c:v>
                </c:pt>
                <c:pt idx="50">
                  <c:v>5.75</c:v>
                </c:pt>
                <c:pt idx="51">
                  <c:v>8.5</c:v>
                </c:pt>
                <c:pt idx="52">
                  <c:v>10</c:v>
                </c:pt>
                <c:pt idx="53">
                  <c:v>8.75</c:v>
                </c:pt>
                <c:pt idx="54">
                  <c:v>6.5</c:v>
                </c:pt>
                <c:pt idx="55">
                  <c:v>5</c:v>
                </c:pt>
                <c:pt idx="56">
                  <c:v>8</c:v>
                </c:pt>
                <c:pt idx="57">
                  <c:v>6.5</c:v>
                </c:pt>
                <c:pt idx="58">
                  <c:v>8.5</c:v>
                </c:pt>
                <c:pt idx="59">
                  <c:v>11.25</c:v>
                </c:pt>
                <c:pt idx="60">
                  <c:v>11.25</c:v>
                </c:pt>
                <c:pt idx="61">
                  <c:v>8.5</c:v>
                </c:pt>
                <c:pt idx="62">
                  <c:v>10.25</c:v>
                </c:pt>
                <c:pt idx="63">
                  <c:v>8.75</c:v>
                </c:pt>
                <c:pt idx="64">
                  <c:v>9.25</c:v>
                </c:pt>
                <c:pt idx="65">
                  <c:v>4</c:v>
                </c:pt>
                <c:pt idx="66">
                  <c:v>5.5</c:v>
                </c:pt>
                <c:pt idx="67">
                  <c:v>4</c:v>
                </c:pt>
                <c:pt idx="68">
                  <c:v>5.75</c:v>
                </c:pt>
                <c:pt idx="69">
                  <c:v>9</c:v>
                </c:pt>
                <c:pt idx="70">
                  <c:v>6</c:v>
                </c:pt>
                <c:pt idx="71">
                  <c:v>11.25</c:v>
                </c:pt>
                <c:pt idx="72">
                  <c:v>4.75</c:v>
                </c:pt>
                <c:pt idx="73">
                  <c:v>6.75</c:v>
                </c:pt>
                <c:pt idx="74">
                  <c:v>6.25</c:v>
                </c:pt>
                <c:pt idx="75">
                  <c:v>7.25</c:v>
                </c:pt>
                <c:pt idx="76">
                  <c:v>11</c:v>
                </c:pt>
                <c:pt idx="77">
                  <c:v>2.5</c:v>
                </c:pt>
                <c:pt idx="78">
                  <c:v>9.25</c:v>
                </c:pt>
                <c:pt idx="79">
                  <c:v>17</c:v>
                </c:pt>
                <c:pt idx="80">
                  <c:v>16.5</c:v>
                </c:pt>
                <c:pt idx="81">
                  <c:v>8.25</c:v>
                </c:pt>
                <c:pt idx="82">
                  <c:v>7.5</c:v>
                </c:pt>
                <c:pt idx="83">
                  <c:v>2.2999999999999998</c:v>
                </c:pt>
                <c:pt idx="84">
                  <c:v>3.6</c:v>
                </c:pt>
                <c:pt idx="85">
                  <c:v>2.8</c:v>
                </c:pt>
                <c:pt idx="86">
                  <c:v>5.2</c:v>
                </c:pt>
                <c:pt idx="87">
                  <c:v>1.9</c:v>
                </c:pt>
                <c:pt idx="89">
                  <c:v>3.2</c:v>
                </c:pt>
                <c:pt idx="90">
                  <c:v>2.1</c:v>
                </c:pt>
                <c:pt idx="91">
                  <c:v>5.4</c:v>
                </c:pt>
                <c:pt idx="92">
                  <c:v>4.0999999999999996</c:v>
                </c:pt>
                <c:pt idx="93">
                  <c:v>2.8</c:v>
                </c:pt>
                <c:pt idx="94">
                  <c:v>2.2999999999999998</c:v>
                </c:pt>
                <c:pt idx="95">
                  <c:v>20</c:v>
                </c:pt>
                <c:pt idx="96">
                  <c:v>12</c:v>
                </c:pt>
                <c:pt idx="97">
                  <c:v>3.1</c:v>
                </c:pt>
                <c:pt idx="98">
                  <c:v>4</c:v>
                </c:pt>
                <c:pt idx="99">
                  <c:v>9</c:v>
                </c:pt>
                <c:pt idx="100">
                  <c:v>5</c:v>
                </c:pt>
                <c:pt idx="101">
                  <c:v>0.8</c:v>
                </c:pt>
                <c:pt idx="102">
                  <c:v>3.2</c:v>
                </c:pt>
                <c:pt idx="103">
                  <c:v>5.4</c:v>
                </c:pt>
                <c:pt idx="104">
                  <c:v>8.4</c:v>
                </c:pt>
                <c:pt idx="10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5-489A-8B02-7930C352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711104"/>
        <c:axId val="1"/>
      </c:barChart>
      <c:catAx>
        <c:axId val="115171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468650381985192"/>
              <c:y val="0.9228970364384642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- NO3 as N</a:t>
                </a:r>
              </a:p>
            </c:rich>
          </c:tx>
          <c:layout>
            <c:manualLayout>
              <c:xMode val="edge"/>
              <c:yMode val="edge"/>
              <c:x val="3.6049273538431886E-3"/>
              <c:y val="0.338785133958493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1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Butterfield Rd (EB 2)</a:t>
            </a:r>
          </a:p>
        </c:rich>
      </c:tx>
      <c:layout>
        <c:manualLayout>
          <c:xMode val="edge"/>
          <c:yMode val="edge"/>
          <c:x val="0.40625004834036998"/>
          <c:y val="3.0303074184692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13265306122444E-2"/>
          <c:y val="0.20979068735132428"/>
          <c:w val="0.92665816326530615"/>
          <c:h val="0.545455787113443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Ammonia!$A$5:$A$116</c:f>
              <c:numCache>
                <c:formatCode>mm/dd/yy</c:formatCode>
                <c:ptCount val="112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36694</c:v>
                </c:pt>
                <c:pt idx="12">
                  <c:v>36715</c:v>
                </c:pt>
                <c:pt idx="13">
                  <c:v>36729</c:v>
                </c:pt>
                <c:pt idx="14">
                  <c:v>36743</c:v>
                </c:pt>
                <c:pt idx="15">
                  <c:v>36757</c:v>
                </c:pt>
                <c:pt idx="16">
                  <c:v>36820</c:v>
                </c:pt>
                <c:pt idx="17">
                  <c:v>36834</c:v>
                </c:pt>
                <c:pt idx="18">
                  <c:v>36904</c:v>
                </c:pt>
                <c:pt idx="19">
                  <c:v>36932</c:v>
                </c:pt>
                <c:pt idx="20">
                  <c:v>37079</c:v>
                </c:pt>
                <c:pt idx="21">
                  <c:v>37184</c:v>
                </c:pt>
                <c:pt idx="22">
                  <c:v>37275</c:v>
                </c:pt>
                <c:pt idx="23">
                  <c:v>37366</c:v>
                </c:pt>
                <c:pt idx="24">
                  <c:v>37464</c:v>
                </c:pt>
                <c:pt idx="25">
                  <c:v>37548</c:v>
                </c:pt>
                <c:pt idx="26">
                  <c:v>37625</c:v>
                </c:pt>
                <c:pt idx="27">
                  <c:v>37716</c:v>
                </c:pt>
                <c:pt idx="28">
                  <c:v>37926</c:v>
                </c:pt>
                <c:pt idx="29">
                  <c:v>38081</c:v>
                </c:pt>
                <c:pt idx="30">
                  <c:v>38178</c:v>
                </c:pt>
                <c:pt idx="31">
                  <c:v>38262</c:v>
                </c:pt>
                <c:pt idx="32">
                  <c:v>38360</c:v>
                </c:pt>
                <c:pt idx="33">
                  <c:v>38444</c:v>
                </c:pt>
                <c:pt idx="34">
                  <c:v>38542</c:v>
                </c:pt>
                <c:pt idx="35">
                  <c:v>38626</c:v>
                </c:pt>
                <c:pt idx="36">
                  <c:v>38724</c:v>
                </c:pt>
                <c:pt idx="37">
                  <c:v>38808</c:v>
                </c:pt>
                <c:pt idx="38">
                  <c:v>38899</c:v>
                </c:pt>
                <c:pt idx="39">
                  <c:v>38997</c:v>
                </c:pt>
                <c:pt idx="40">
                  <c:v>39088</c:v>
                </c:pt>
                <c:pt idx="41">
                  <c:v>39186</c:v>
                </c:pt>
                <c:pt idx="42">
                  <c:v>39270</c:v>
                </c:pt>
                <c:pt idx="43">
                  <c:v>39361</c:v>
                </c:pt>
                <c:pt idx="44">
                  <c:v>39459</c:v>
                </c:pt>
                <c:pt idx="45">
                  <c:v>39543</c:v>
                </c:pt>
                <c:pt idx="46">
                  <c:v>39641</c:v>
                </c:pt>
                <c:pt idx="47">
                  <c:v>39725</c:v>
                </c:pt>
                <c:pt idx="48">
                  <c:v>39907</c:v>
                </c:pt>
                <c:pt idx="49">
                  <c:v>40005</c:v>
                </c:pt>
                <c:pt idx="50">
                  <c:v>40089</c:v>
                </c:pt>
                <c:pt idx="51">
                  <c:v>40187</c:v>
                </c:pt>
                <c:pt idx="52">
                  <c:v>40278</c:v>
                </c:pt>
                <c:pt idx="53">
                  <c:v>40299</c:v>
                </c:pt>
                <c:pt idx="54">
                  <c:v>40369</c:v>
                </c:pt>
                <c:pt idx="55">
                  <c:v>40453</c:v>
                </c:pt>
                <c:pt idx="56">
                  <c:v>40551</c:v>
                </c:pt>
                <c:pt idx="57">
                  <c:v>40635</c:v>
                </c:pt>
                <c:pt idx="58">
                  <c:v>40761</c:v>
                </c:pt>
                <c:pt idx="59">
                  <c:v>40817</c:v>
                </c:pt>
                <c:pt idx="60">
                  <c:v>40915</c:v>
                </c:pt>
                <c:pt idx="61">
                  <c:v>41034</c:v>
                </c:pt>
                <c:pt idx="62">
                  <c:v>41097</c:v>
                </c:pt>
                <c:pt idx="63">
                  <c:v>41188</c:v>
                </c:pt>
                <c:pt idx="64">
                  <c:v>41279</c:v>
                </c:pt>
                <c:pt idx="65">
                  <c:v>41370</c:v>
                </c:pt>
                <c:pt idx="66">
                  <c:v>41461</c:v>
                </c:pt>
                <c:pt idx="67">
                  <c:v>41370</c:v>
                </c:pt>
                <c:pt idx="68">
                  <c:v>41461</c:v>
                </c:pt>
                <c:pt idx="69">
                  <c:v>41552</c:v>
                </c:pt>
                <c:pt idx="70">
                  <c:v>41643</c:v>
                </c:pt>
                <c:pt idx="71">
                  <c:v>41734</c:v>
                </c:pt>
                <c:pt idx="72">
                  <c:v>41832</c:v>
                </c:pt>
                <c:pt idx="73">
                  <c:v>41916</c:v>
                </c:pt>
                <c:pt idx="74">
                  <c:v>42007</c:v>
                </c:pt>
                <c:pt idx="75">
                  <c:v>42105</c:v>
                </c:pt>
                <c:pt idx="76">
                  <c:v>42196</c:v>
                </c:pt>
                <c:pt idx="77">
                  <c:v>42280</c:v>
                </c:pt>
                <c:pt idx="78">
                  <c:v>42378</c:v>
                </c:pt>
                <c:pt idx="79">
                  <c:v>42469</c:v>
                </c:pt>
                <c:pt idx="80">
                  <c:v>42560</c:v>
                </c:pt>
                <c:pt idx="81">
                  <c:v>42644</c:v>
                </c:pt>
                <c:pt idx="82">
                  <c:v>42742</c:v>
                </c:pt>
                <c:pt idx="83">
                  <c:v>42826</c:v>
                </c:pt>
                <c:pt idx="84">
                  <c:v>42924</c:v>
                </c:pt>
                <c:pt idx="85">
                  <c:v>43015</c:v>
                </c:pt>
                <c:pt idx="86">
                  <c:v>43106</c:v>
                </c:pt>
                <c:pt idx="87">
                  <c:v>43197</c:v>
                </c:pt>
                <c:pt idx="88">
                  <c:v>43295</c:v>
                </c:pt>
                <c:pt idx="89">
                  <c:v>43379</c:v>
                </c:pt>
                <c:pt idx="90">
                  <c:v>43470</c:v>
                </c:pt>
                <c:pt idx="91">
                  <c:v>43561</c:v>
                </c:pt>
                <c:pt idx="92">
                  <c:v>43659</c:v>
                </c:pt>
                <c:pt idx="93">
                  <c:v>43743</c:v>
                </c:pt>
                <c:pt idx="94">
                  <c:v>43834</c:v>
                </c:pt>
                <c:pt idx="95">
                  <c:v>43925</c:v>
                </c:pt>
                <c:pt idx="96">
                  <c:v>44023</c:v>
                </c:pt>
                <c:pt idx="97">
                  <c:v>44117</c:v>
                </c:pt>
                <c:pt idx="98">
                  <c:v>44198</c:v>
                </c:pt>
                <c:pt idx="99">
                  <c:v>44289</c:v>
                </c:pt>
                <c:pt idx="100">
                  <c:v>44387</c:v>
                </c:pt>
                <c:pt idx="101">
                  <c:v>44471</c:v>
                </c:pt>
                <c:pt idx="102">
                  <c:v>44569</c:v>
                </c:pt>
                <c:pt idx="103">
                  <c:v>44653</c:v>
                </c:pt>
                <c:pt idx="104">
                  <c:v>44751</c:v>
                </c:pt>
                <c:pt idx="105">
                  <c:v>44842</c:v>
                </c:pt>
                <c:pt idx="106">
                  <c:v>44933</c:v>
                </c:pt>
                <c:pt idx="107">
                  <c:v>45017</c:v>
                </c:pt>
                <c:pt idx="108">
                  <c:v>45116</c:v>
                </c:pt>
                <c:pt idx="109">
                  <c:v>45206</c:v>
                </c:pt>
                <c:pt idx="110">
                  <c:v>45297</c:v>
                </c:pt>
                <c:pt idx="111">
                  <c:v>45388</c:v>
                </c:pt>
              </c:numCache>
            </c:numRef>
          </c:cat>
          <c:val>
            <c:numRef>
              <c:f>Ammonia!$B$5:$B$116</c:f>
              <c:numCache>
                <c:formatCode>0.00</c:formatCode>
                <c:ptCount val="112"/>
                <c:pt idx="0">
                  <c:v>2.5099999999999998</c:v>
                </c:pt>
                <c:pt idx="1">
                  <c:v>1.55</c:v>
                </c:pt>
                <c:pt idx="2">
                  <c:v>0.99</c:v>
                </c:pt>
                <c:pt idx="3">
                  <c:v>1.6</c:v>
                </c:pt>
                <c:pt idx="4">
                  <c:v>0.92</c:v>
                </c:pt>
                <c:pt idx="5">
                  <c:v>2.29</c:v>
                </c:pt>
                <c:pt idx="6">
                  <c:v>2.4700000000000002</c:v>
                </c:pt>
                <c:pt idx="7">
                  <c:v>2.67</c:v>
                </c:pt>
                <c:pt idx="8">
                  <c:v>1.175</c:v>
                </c:pt>
                <c:pt idx="9">
                  <c:v>0.75</c:v>
                </c:pt>
                <c:pt idx="10">
                  <c:v>0.68</c:v>
                </c:pt>
                <c:pt idx="11">
                  <c:v>0.48</c:v>
                </c:pt>
                <c:pt idx="12">
                  <c:v>0.25</c:v>
                </c:pt>
                <c:pt idx="13">
                  <c:v>0.33</c:v>
                </c:pt>
                <c:pt idx="14">
                  <c:v>0.23</c:v>
                </c:pt>
                <c:pt idx="15">
                  <c:v>0.25</c:v>
                </c:pt>
                <c:pt idx="16">
                  <c:v>0.92500000000000004</c:v>
                </c:pt>
                <c:pt idx="17">
                  <c:v>0.17499999999999999</c:v>
                </c:pt>
                <c:pt idx="18">
                  <c:v>1.45</c:v>
                </c:pt>
                <c:pt idx="20">
                  <c:v>0.8</c:v>
                </c:pt>
                <c:pt idx="21">
                  <c:v>1.08</c:v>
                </c:pt>
                <c:pt idx="22">
                  <c:v>0.67500000000000004</c:v>
                </c:pt>
                <c:pt idx="23">
                  <c:v>1.95E-2</c:v>
                </c:pt>
                <c:pt idx="24">
                  <c:v>0.375</c:v>
                </c:pt>
                <c:pt idx="25">
                  <c:v>0.75</c:v>
                </c:pt>
                <c:pt idx="26">
                  <c:v>3.9</c:v>
                </c:pt>
                <c:pt idx="27">
                  <c:v>1.9</c:v>
                </c:pt>
                <c:pt idx="28">
                  <c:v>0.17499999999999999</c:v>
                </c:pt>
                <c:pt idx="29">
                  <c:v>0.25</c:v>
                </c:pt>
                <c:pt idx="30">
                  <c:v>0.3</c:v>
                </c:pt>
                <c:pt idx="31">
                  <c:v>0.63</c:v>
                </c:pt>
                <c:pt idx="32">
                  <c:v>2.25</c:v>
                </c:pt>
                <c:pt idx="33">
                  <c:v>0.85</c:v>
                </c:pt>
                <c:pt idx="34">
                  <c:v>0.5</c:v>
                </c:pt>
                <c:pt idx="35">
                  <c:v>0.45</c:v>
                </c:pt>
                <c:pt idx="36">
                  <c:v>0.1</c:v>
                </c:pt>
                <c:pt idx="37">
                  <c:v>0.375</c:v>
                </c:pt>
                <c:pt idx="38">
                  <c:v>0.17499999999999999</c:v>
                </c:pt>
                <c:pt idx="39">
                  <c:v>0.87</c:v>
                </c:pt>
                <c:pt idx="40">
                  <c:v>0.37</c:v>
                </c:pt>
                <c:pt idx="41">
                  <c:v>0.21</c:v>
                </c:pt>
                <c:pt idx="42">
                  <c:v>0.44</c:v>
                </c:pt>
                <c:pt idx="43">
                  <c:v>0.26</c:v>
                </c:pt>
                <c:pt idx="44">
                  <c:v>0.4</c:v>
                </c:pt>
                <c:pt idx="45">
                  <c:v>0.44</c:v>
                </c:pt>
                <c:pt idx="46">
                  <c:v>0.43</c:v>
                </c:pt>
                <c:pt idx="47">
                  <c:v>0.39</c:v>
                </c:pt>
                <c:pt idx="48">
                  <c:v>0.31</c:v>
                </c:pt>
                <c:pt idx="49">
                  <c:v>0.55000000000000004</c:v>
                </c:pt>
                <c:pt idx="50">
                  <c:v>0.46</c:v>
                </c:pt>
                <c:pt idx="51">
                  <c:v>0.45</c:v>
                </c:pt>
                <c:pt idx="52">
                  <c:v>2.48</c:v>
                </c:pt>
                <c:pt idx="53">
                  <c:v>0.43</c:v>
                </c:pt>
                <c:pt idx="54">
                  <c:v>0.31</c:v>
                </c:pt>
                <c:pt idx="55">
                  <c:v>0.23</c:v>
                </c:pt>
                <c:pt idx="56">
                  <c:v>0.34</c:v>
                </c:pt>
                <c:pt idx="57">
                  <c:v>0.33</c:v>
                </c:pt>
                <c:pt idx="58">
                  <c:v>0.48</c:v>
                </c:pt>
                <c:pt idx="60">
                  <c:v>1.02</c:v>
                </c:pt>
                <c:pt idx="61">
                  <c:v>0.47</c:v>
                </c:pt>
                <c:pt idx="62">
                  <c:v>0.53</c:v>
                </c:pt>
                <c:pt idx="63">
                  <c:v>0.26</c:v>
                </c:pt>
                <c:pt idx="64">
                  <c:v>0.65</c:v>
                </c:pt>
                <c:pt idx="65">
                  <c:v>0.26</c:v>
                </c:pt>
                <c:pt idx="66">
                  <c:v>0.86</c:v>
                </c:pt>
                <c:pt idx="67">
                  <c:v>0.26</c:v>
                </c:pt>
                <c:pt idx="68">
                  <c:v>0.86</c:v>
                </c:pt>
                <c:pt idx="69">
                  <c:v>0.39</c:v>
                </c:pt>
                <c:pt idx="70">
                  <c:v>0.4</c:v>
                </c:pt>
                <c:pt idx="71">
                  <c:v>0.27</c:v>
                </c:pt>
                <c:pt idx="72">
                  <c:v>0.51</c:v>
                </c:pt>
                <c:pt idx="73">
                  <c:v>0.78</c:v>
                </c:pt>
                <c:pt idx="74">
                  <c:v>0.3</c:v>
                </c:pt>
                <c:pt idx="75">
                  <c:v>0.37</c:v>
                </c:pt>
                <c:pt idx="76">
                  <c:v>0.42</c:v>
                </c:pt>
                <c:pt idx="77">
                  <c:v>0.3</c:v>
                </c:pt>
                <c:pt idx="78">
                  <c:v>0.43</c:v>
                </c:pt>
                <c:pt idx="79">
                  <c:v>0.21</c:v>
                </c:pt>
                <c:pt idx="80">
                  <c:v>0.44</c:v>
                </c:pt>
                <c:pt idx="81">
                  <c:v>0.38</c:v>
                </c:pt>
                <c:pt idx="82">
                  <c:v>0.6</c:v>
                </c:pt>
                <c:pt idx="83">
                  <c:v>0.39</c:v>
                </c:pt>
                <c:pt idx="84">
                  <c:v>0.41</c:v>
                </c:pt>
                <c:pt idx="85">
                  <c:v>0.97</c:v>
                </c:pt>
                <c:pt idx="86">
                  <c:v>0.37</c:v>
                </c:pt>
                <c:pt idx="87">
                  <c:v>0.37</c:v>
                </c:pt>
                <c:pt idx="88">
                  <c:v>0.71</c:v>
                </c:pt>
                <c:pt idx="89">
                  <c:v>0.22</c:v>
                </c:pt>
                <c:pt idx="90">
                  <c:v>0.2</c:v>
                </c:pt>
                <c:pt idx="91">
                  <c:v>0.15</c:v>
                </c:pt>
                <c:pt idx="92">
                  <c:v>0.03</c:v>
                </c:pt>
                <c:pt idx="93">
                  <c:v>0.1</c:v>
                </c:pt>
                <c:pt idx="94">
                  <c:v>0.18</c:v>
                </c:pt>
                <c:pt idx="95">
                  <c:v>0.05</c:v>
                </c:pt>
                <c:pt idx="96">
                  <c:v>0.28999999999999998</c:v>
                </c:pt>
                <c:pt idx="97">
                  <c:v>0.5</c:v>
                </c:pt>
                <c:pt idx="98">
                  <c:v>0.3</c:v>
                </c:pt>
                <c:pt idx="99">
                  <c:v>0.05</c:v>
                </c:pt>
                <c:pt idx="100">
                  <c:v>0.28999999999999998</c:v>
                </c:pt>
                <c:pt idx="101">
                  <c:v>0.22</c:v>
                </c:pt>
                <c:pt idx="102">
                  <c:v>0.2</c:v>
                </c:pt>
                <c:pt idx="103">
                  <c:v>0.08</c:v>
                </c:pt>
                <c:pt idx="104">
                  <c:v>0.27</c:v>
                </c:pt>
                <c:pt idx="105">
                  <c:v>0.21</c:v>
                </c:pt>
                <c:pt idx="106">
                  <c:v>7.0000000000000007E-2</c:v>
                </c:pt>
                <c:pt idx="107">
                  <c:v>0.35</c:v>
                </c:pt>
                <c:pt idx="108">
                  <c:v>0.17</c:v>
                </c:pt>
                <c:pt idx="109">
                  <c:v>0.24</c:v>
                </c:pt>
                <c:pt idx="110">
                  <c:v>0.33</c:v>
                </c:pt>
                <c:pt idx="11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B-481E-B346-8325C7CA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705344"/>
        <c:axId val="1"/>
      </c:barChart>
      <c:catAx>
        <c:axId val="11517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63775660329446"/>
              <c:y val="0.92307913234983563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3.1887493883892316E-3"/>
              <c:y val="0.349651431502096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0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Butterfield Rd (EB 2)</a:t>
            </a:r>
          </a:p>
        </c:rich>
      </c:tx>
      <c:layout>
        <c:manualLayout>
          <c:xMode val="edge"/>
          <c:yMode val="edge"/>
          <c:x val="0.40592103925289047"/>
          <c:y val="3.0303052973485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921052631578949E-2"/>
          <c:y val="0.20979068735132428"/>
          <c:w val="0.90986842105263155"/>
          <c:h val="0.545455787113443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Chloride!$A$5:$A$112</c:f>
              <c:numCache>
                <c:formatCode>mm/dd/yy</c:formatCode>
                <c:ptCount val="108"/>
                <c:pt idx="0">
                  <c:v>36547</c:v>
                </c:pt>
                <c:pt idx="1">
                  <c:v>36561</c:v>
                </c:pt>
                <c:pt idx="2">
                  <c:v>36575</c:v>
                </c:pt>
                <c:pt idx="3">
                  <c:v>36589</c:v>
                </c:pt>
                <c:pt idx="4">
                  <c:v>36603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36820</c:v>
                </c:pt>
                <c:pt idx="16">
                  <c:v>36834</c:v>
                </c:pt>
                <c:pt idx="17">
                  <c:v>36904</c:v>
                </c:pt>
                <c:pt idx="18">
                  <c:v>36932</c:v>
                </c:pt>
                <c:pt idx="19">
                  <c:v>37079</c:v>
                </c:pt>
                <c:pt idx="20">
                  <c:v>37184</c:v>
                </c:pt>
                <c:pt idx="21">
                  <c:v>37275</c:v>
                </c:pt>
                <c:pt idx="22">
                  <c:v>37366</c:v>
                </c:pt>
                <c:pt idx="23">
                  <c:v>37464</c:v>
                </c:pt>
                <c:pt idx="24">
                  <c:v>37548</c:v>
                </c:pt>
                <c:pt idx="25">
                  <c:v>37625</c:v>
                </c:pt>
                <c:pt idx="26">
                  <c:v>37716</c:v>
                </c:pt>
                <c:pt idx="27">
                  <c:v>37926</c:v>
                </c:pt>
                <c:pt idx="28">
                  <c:v>38081</c:v>
                </c:pt>
                <c:pt idx="29">
                  <c:v>38178</c:v>
                </c:pt>
                <c:pt idx="30">
                  <c:v>38262</c:v>
                </c:pt>
                <c:pt idx="31">
                  <c:v>38360</c:v>
                </c:pt>
                <c:pt idx="32">
                  <c:v>38444</c:v>
                </c:pt>
                <c:pt idx="33">
                  <c:v>38542</c:v>
                </c:pt>
                <c:pt idx="34">
                  <c:v>38626</c:v>
                </c:pt>
                <c:pt idx="35">
                  <c:v>38724</c:v>
                </c:pt>
                <c:pt idx="36">
                  <c:v>38808</c:v>
                </c:pt>
                <c:pt idx="37">
                  <c:v>38899</c:v>
                </c:pt>
                <c:pt idx="38">
                  <c:v>38997</c:v>
                </c:pt>
                <c:pt idx="39">
                  <c:v>39088</c:v>
                </c:pt>
                <c:pt idx="40">
                  <c:v>39186</c:v>
                </c:pt>
                <c:pt idx="41">
                  <c:v>39270</c:v>
                </c:pt>
                <c:pt idx="42">
                  <c:v>39361</c:v>
                </c:pt>
                <c:pt idx="43">
                  <c:v>39459</c:v>
                </c:pt>
                <c:pt idx="44">
                  <c:v>39543</c:v>
                </c:pt>
                <c:pt idx="45">
                  <c:v>39641</c:v>
                </c:pt>
                <c:pt idx="46">
                  <c:v>39725</c:v>
                </c:pt>
                <c:pt idx="47">
                  <c:v>39907</c:v>
                </c:pt>
                <c:pt idx="48">
                  <c:v>40005</c:v>
                </c:pt>
                <c:pt idx="49">
                  <c:v>40089</c:v>
                </c:pt>
                <c:pt idx="50">
                  <c:v>40187</c:v>
                </c:pt>
                <c:pt idx="51">
                  <c:v>40278</c:v>
                </c:pt>
                <c:pt idx="52">
                  <c:v>40369</c:v>
                </c:pt>
                <c:pt idx="53">
                  <c:v>40453</c:v>
                </c:pt>
                <c:pt idx="54">
                  <c:v>40551</c:v>
                </c:pt>
                <c:pt idx="55">
                  <c:v>40635</c:v>
                </c:pt>
                <c:pt idx="56">
                  <c:v>40761</c:v>
                </c:pt>
                <c:pt idx="57">
                  <c:v>40817</c:v>
                </c:pt>
                <c:pt idx="58">
                  <c:v>40915</c:v>
                </c:pt>
                <c:pt idx="59">
                  <c:v>41034</c:v>
                </c:pt>
                <c:pt idx="60">
                  <c:v>41097</c:v>
                </c:pt>
                <c:pt idx="61">
                  <c:v>41188</c:v>
                </c:pt>
                <c:pt idx="62">
                  <c:v>41279</c:v>
                </c:pt>
                <c:pt idx="63">
                  <c:v>41370</c:v>
                </c:pt>
                <c:pt idx="64">
                  <c:v>41461</c:v>
                </c:pt>
                <c:pt idx="65">
                  <c:v>41552</c:v>
                </c:pt>
                <c:pt idx="66">
                  <c:v>41643</c:v>
                </c:pt>
                <c:pt idx="67">
                  <c:v>41734</c:v>
                </c:pt>
                <c:pt idx="68">
                  <c:v>41832</c:v>
                </c:pt>
                <c:pt idx="69">
                  <c:v>41916</c:v>
                </c:pt>
                <c:pt idx="70">
                  <c:v>42007</c:v>
                </c:pt>
                <c:pt idx="71">
                  <c:v>42105</c:v>
                </c:pt>
                <c:pt idx="72">
                  <c:v>42196</c:v>
                </c:pt>
                <c:pt idx="73">
                  <c:v>42280</c:v>
                </c:pt>
                <c:pt idx="74">
                  <c:v>42378</c:v>
                </c:pt>
                <c:pt idx="75">
                  <c:v>42469</c:v>
                </c:pt>
                <c:pt idx="76">
                  <c:v>42560</c:v>
                </c:pt>
                <c:pt idx="77">
                  <c:v>42644</c:v>
                </c:pt>
                <c:pt idx="78">
                  <c:v>42742</c:v>
                </c:pt>
                <c:pt idx="79">
                  <c:v>42826</c:v>
                </c:pt>
                <c:pt idx="80">
                  <c:v>42924</c:v>
                </c:pt>
                <c:pt idx="81">
                  <c:v>43015</c:v>
                </c:pt>
                <c:pt idx="82">
                  <c:v>43106</c:v>
                </c:pt>
                <c:pt idx="83">
                  <c:v>17630</c:v>
                </c:pt>
                <c:pt idx="84">
                  <c:v>43295</c:v>
                </c:pt>
                <c:pt idx="85">
                  <c:v>43379</c:v>
                </c:pt>
                <c:pt idx="86">
                  <c:v>43470</c:v>
                </c:pt>
                <c:pt idx="87">
                  <c:v>43561</c:v>
                </c:pt>
                <c:pt idx="88">
                  <c:v>43659</c:v>
                </c:pt>
                <c:pt idx="89">
                  <c:v>43743</c:v>
                </c:pt>
                <c:pt idx="90">
                  <c:v>43834</c:v>
                </c:pt>
                <c:pt idx="91">
                  <c:v>43925</c:v>
                </c:pt>
                <c:pt idx="92">
                  <c:v>44023</c:v>
                </c:pt>
                <c:pt idx="93">
                  <c:v>44117</c:v>
                </c:pt>
                <c:pt idx="94">
                  <c:v>44198</c:v>
                </c:pt>
                <c:pt idx="95">
                  <c:v>44289</c:v>
                </c:pt>
                <c:pt idx="96">
                  <c:v>44387</c:v>
                </c:pt>
                <c:pt idx="97">
                  <c:v>44471</c:v>
                </c:pt>
                <c:pt idx="98">
                  <c:v>44569</c:v>
                </c:pt>
                <c:pt idx="99">
                  <c:v>44653</c:v>
                </c:pt>
                <c:pt idx="100">
                  <c:v>44751</c:v>
                </c:pt>
                <c:pt idx="101">
                  <c:v>44842</c:v>
                </c:pt>
                <c:pt idx="102">
                  <c:v>44933</c:v>
                </c:pt>
                <c:pt idx="103">
                  <c:v>45017</c:v>
                </c:pt>
                <c:pt idx="104">
                  <c:v>45116</c:v>
                </c:pt>
                <c:pt idx="105">
                  <c:v>45206</c:v>
                </c:pt>
                <c:pt idx="106">
                  <c:v>45297</c:v>
                </c:pt>
                <c:pt idx="107">
                  <c:v>45388</c:v>
                </c:pt>
              </c:numCache>
            </c:numRef>
          </c:cat>
          <c:val>
            <c:numRef>
              <c:f>Chloride!$B$5:$B$112</c:f>
              <c:numCache>
                <c:formatCode>0.0</c:formatCode>
                <c:ptCount val="108"/>
                <c:pt idx="0">
                  <c:v>210</c:v>
                </c:pt>
                <c:pt idx="1">
                  <c:v>202.5</c:v>
                </c:pt>
                <c:pt idx="2">
                  <c:v>730</c:v>
                </c:pt>
                <c:pt idx="3">
                  <c:v>237.5</c:v>
                </c:pt>
                <c:pt idx="4">
                  <c:v>307.5</c:v>
                </c:pt>
                <c:pt idx="5">
                  <c:v>217.5</c:v>
                </c:pt>
                <c:pt idx="6">
                  <c:v>225</c:v>
                </c:pt>
                <c:pt idx="7">
                  <c:v>172.5</c:v>
                </c:pt>
                <c:pt idx="8">
                  <c:v>170</c:v>
                </c:pt>
                <c:pt idx="9">
                  <c:v>130</c:v>
                </c:pt>
                <c:pt idx="10">
                  <c:v>140</c:v>
                </c:pt>
                <c:pt idx="11">
                  <c:v>117.5</c:v>
                </c:pt>
                <c:pt idx="12">
                  <c:v>115</c:v>
                </c:pt>
                <c:pt idx="13">
                  <c:v>102.5</c:v>
                </c:pt>
                <c:pt idx="14">
                  <c:v>102.5</c:v>
                </c:pt>
                <c:pt idx="15">
                  <c:v>182.5</c:v>
                </c:pt>
                <c:pt idx="16">
                  <c:v>55</c:v>
                </c:pt>
                <c:pt idx="17">
                  <c:v>272.5</c:v>
                </c:pt>
                <c:pt idx="18">
                  <c:v>240</c:v>
                </c:pt>
                <c:pt idx="19">
                  <c:v>950</c:v>
                </c:pt>
                <c:pt idx="20">
                  <c:v>97.5</c:v>
                </c:pt>
                <c:pt idx="21">
                  <c:v>75</c:v>
                </c:pt>
                <c:pt idx="22">
                  <c:v>200</c:v>
                </c:pt>
                <c:pt idx="23">
                  <c:v>87.5</c:v>
                </c:pt>
                <c:pt idx="24">
                  <c:v>155</c:v>
                </c:pt>
                <c:pt idx="25">
                  <c:v>142.5</c:v>
                </c:pt>
                <c:pt idx="26">
                  <c:v>275</c:v>
                </c:pt>
                <c:pt idx="27">
                  <c:v>105</c:v>
                </c:pt>
                <c:pt idx="28">
                  <c:v>220</c:v>
                </c:pt>
                <c:pt idx="29">
                  <c:v>107.5</c:v>
                </c:pt>
                <c:pt idx="30">
                  <c:v>95</c:v>
                </c:pt>
                <c:pt idx="31">
                  <c:v>307.5</c:v>
                </c:pt>
                <c:pt idx="32">
                  <c:v>287.5</c:v>
                </c:pt>
                <c:pt idx="33">
                  <c:v>112.5</c:v>
                </c:pt>
                <c:pt idx="34">
                  <c:v>110</c:v>
                </c:pt>
                <c:pt idx="35">
                  <c:v>322.5</c:v>
                </c:pt>
                <c:pt idx="36">
                  <c:v>190</c:v>
                </c:pt>
                <c:pt idx="37">
                  <c:v>130</c:v>
                </c:pt>
                <c:pt idx="38">
                  <c:v>110</c:v>
                </c:pt>
                <c:pt idx="39">
                  <c:v>115</c:v>
                </c:pt>
                <c:pt idx="40">
                  <c:v>262.5</c:v>
                </c:pt>
                <c:pt idx="41">
                  <c:v>147.5</c:v>
                </c:pt>
                <c:pt idx="42">
                  <c:v>105</c:v>
                </c:pt>
                <c:pt idx="43">
                  <c:v>445</c:v>
                </c:pt>
                <c:pt idx="44">
                  <c:v>352.5</c:v>
                </c:pt>
                <c:pt idx="45">
                  <c:v>107.5</c:v>
                </c:pt>
                <c:pt idx="46">
                  <c:v>135</c:v>
                </c:pt>
                <c:pt idx="47">
                  <c:v>215</c:v>
                </c:pt>
                <c:pt idx="48">
                  <c:v>130</c:v>
                </c:pt>
                <c:pt idx="49">
                  <c:v>87.5</c:v>
                </c:pt>
                <c:pt idx="50">
                  <c:v>265</c:v>
                </c:pt>
                <c:pt idx="51">
                  <c:v>285</c:v>
                </c:pt>
                <c:pt idx="52">
                  <c:v>147.5</c:v>
                </c:pt>
                <c:pt idx="53">
                  <c:v>80</c:v>
                </c:pt>
                <c:pt idx="54">
                  <c:v>193.75</c:v>
                </c:pt>
                <c:pt idx="55">
                  <c:v>215</c:v>
                </c:pt>
                <c:pt idx="56">
                  <c:v>140</c:v>
                </c:pt>
                <c:pt idx="57">
                  <c:v>112.5</c:v>
                </c:pt>
                <c:pt idx="58">
                  <c:v>147.5</c:v>
                </c:pt>
                <c:pt idx="59">
                  <c:v>197.5</c:v>
                </c:pt>
                <c:pt idx="60">
                  <c:v>145</c:v>
                </c:pt>
                <c:pt idx="61">
                  <c:v>87.5</c:v>
                </c:pt>
                <c:pt idx="62">
                  <c:v>125</c:v>
                </c:pt>
                <c:pt idx="63">
                  <c:v>217.5</c:v>
                </c:pt>
                <c:pt idx="64">
                  <c:v>135</c:v>
                </c:pt>
                <c:pt idx="65">
                  <c:v>95</c:v>
                </c:pt>
                <c:pt idx="66">
                  <c:v>282.5</c:v>
                </c:pt>
                <c:pt idx="67">
                  <c:v>330</c:v>
                </c:pt>
                <c:pt idx="68">
                  <c:v>145</c:v>
                </c:pt>
                <c:pt idx="69">
                  <c:v>102.5</c:v>
                </c:pt>
                <c:pt idx="70">
                  <c:v>147.5</c:v>
                </c:pt>
                <c:pt idx="71">
                  <c:v>190</c:v>
                </c:pt>
                <c:pt idx="72">
                  <c:v>150</c:v>
                </c:pt>
                <c:pt idx="73">
                  <c:v>157.5</c:v>
                </c:pt>
                <c:pt idx="74">
                  <c:v>210</c:v>
                </c:pt>
                <c:pt idx="75">
                  <c:v>215</c:v>
                </c:pt>
                <c:pt idx="76">
                  <c:v>140</c:v>
                </c:pt>
                <c:pt idx="77">
                  <c:v>110</c:v>
                </c:pt>
                <c:pt idx="78">
                  <c:v>202.5</c:v>
                </c:pt>
                <c:pt idx="79">
                  <c:v>217.5</c:v>
                </c:pt>
                <c:pt idx="80">
                  <c:v>117.5</c:v>
                </c:pt>
                <c:pt idx="81">
                  <c:v>100</c:v>
                </c:pt>
                <c:pt idx="82">
                  <c:v>150</c:v>
                </c:pt>
                <c:pt idx="83">
                  <c:v>282.5</c:v>
                </c:pt>
                <c:pt idx="84">
                  <c:v>170</c:v>
                </c:pt>
                <c:pt idx="85">
                  <c:v>77</c:v>
                </c:pt>
                <c:pt idx="86">
                  <c:v>187</c:v>
                </c:pt>
                <c:pt idx="87">
                  <c:v>245</c:v>
                </c:pt>
                <c:pt idx="88">
                  <c:v>174</c:v>
                </c:pt>
                <c:pt idx="89">
                  <c:v>92</c:v>
                </c:pt>
                <c:pt idx="90">
                  <c:v>177</c:v>
                </c:pt>
                <c:pt idx="91">
                  <c:v>224.5</c:v>
                </c:pt>
                <c:pt idx="92">
                  <c:v>106.2</c:v>
                </c:pt>
                <c:pt idx="94">
                  <c:v>357.26900000000001</c:v>
                </c:pt>
                <c:pt idx="95">
                  <c:v>238.41500000000002</c:v>
                </c:pt>
                <c:pt idx="96">
                  <c:v>172.98950000000002</c:v>
                </c:pt>
                <c:pt idx="97">
                  <c:v>138.53300000000002</c:v>
                </c:pt>
                <c:pt idx="98">
                  <c:v>202.14500000000004</c:v>
                </c:pt>
                <c:pt idx="99">
                  <c:v>226.97600000000003</c:v>
                </c:pt>
                <c:pt idx="100">
                  <c:v>146.90300000000002</c:v>
                </c:pt>
                <c:pt idx="101">
                  <c:v>145.22900000000001</c:v>
                </c:pt>
                <c:pt idx="102">
                  <c:v>175.91900000000004</c:v>
                </c:pt>
                <c:pt idx="103">
                  <c:v>106.44800000000001</c:v>
                </c:pt>
                <c:pt idx="104">
                  <c:v>126.53600000000002</c:v>
                </c:pt>
                <c:pt idx="105">
                  <c:v>134.48750000000001</c:v>
                </c:pt>
                <c:pt idx="106">
                  <c:v>174.38450000000003</c:v>
                </c:pt>
                <c:pt idx="107">
                  <c:v>183.73100000000002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5-40DC-9000-704ED770E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701504"/>
        <c:axId val="1"/>
      </c:barChart>
      <c:catAx>
        <c:axId val="11517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789473049289713"/>
              <c:y val="0.9230790331731099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3.2894739109679575E-3"/>
              <c:y val="0.412588450196694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0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110</xdr:row>
      <xdr:rowOff>9525</xdr:rowOff>
    </xdr:from>
    <xdr:to>
      <xdr:col>20</xdr:col>
      <xdr:colOff>0</xdr:colOff>
      <xdr:row>135</xdr:row>
      <xdr:rowOff>57150</xdr:rowOff>
    </xdr:to>
    <xdr:grpSp>
      <xdr:nvGrpSpPr>
        <xdr:cNvPr id="1041" name="Group 13">
          <a:extLst>
            <a:ext uri="{FF2B5EF4-FFF2-40B4-BE49-F238E27FC236}">
              <a16:creationId xmlns:a16="http://schemas.microsoft.com/office/drawing/2014/main" id="{2030540A-F280-D42D-E3C0-260088335994}"/>
            </a:ext>
          </a:extLst>
        </xdr:cNvPr>
        <xdr:cNvGrpSpPr>
          <a:grpSpLocks/>
        </xdr:cNvGrpSpPr>
      </xdr:nvGrpSpPr>
      <xdr:grpSpPr bwMode="auto">
        <a:xfrm>
          <a:off x="1192213" y="17472025"/>
          <a:ext cx="13714412" cy="4016375"/>
          <a:chOff x="125" y="987"/>
          <a:chExt cx="1349" cy="430"/>
        </a:xfrm>
      </xdr:grpSpPr>
      <xdr:graphicFrame macro="">
        <xdr:nvGraphicFramePr>
          <xdr:cNvPr id="1042" name="Chart 3">
            <a:extLst>
              <a:ext uri="{FF2B5EF4-FFF2-40B4-BE49-F238E27FC236}">
                <a16:creationId xmlns:a16="http://schemas.microsoft.com/office/drawing/2014/main" id="{24E83086-6058-D71B-32E9-3C66E60968A1}"/>
              </a:ext>
            </a:extLst>
          </xdr:cNvPr>
          <xdr:cNvGraphicFramePr>
            <a:graphicFrameLocks/>
          </xdr:cNvGraphicFramePr>
        </xdr:nvGraphicFramePr>
        <xdr:xfrm>
          <a:off x="125" y="987"/>
          <a:ext cx="1349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220" name="Text Box 4">
            <a:extLst>
              <a:ext uri="{FF2B5EF4-FFF2-40B4-BE49-F238E27FC236}">
                <a16:creationId xmlns:a16="http://schemas.microsoft.com/office/drawing/2014/main" id="{6E14AF2C-029C-4835-49DC-888B3B067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99" y="1397"/>
            <a:ext cx="71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  <a:endParaRPr lang="en-US"/>
          </a:p>
        </xdr:txBody>
      </xdr:sp>
      <xdr:sp macro="" textlink="">
        <xdr:nvSpPr>
          <xdr:cNvPr id="1044" name="Line 5">
            <a:extLst>
              <a:ext uri="{FF2B5EF4-FFF2-40B4-BE49-F238E27FC236}">
                <a16:creationId xmlns:a16="http://schemas.microsoft.com/office/drawing/2014/main" id="{CA7D137E-32F2-0468-D849-72D4401AF53D}"/>
              </a:ext>
            </a:extLst>
          </xdr:cNvPr>
          <xdr:cNvSpPr>
            <a:spLocks noChangeShapeType="1"/>
          </xdr:cNvSpPr>
        </xdr:nvSpPr>
        <xdr:spPr bwMode="auto">
          <a:xfrm>
            <a:off x="227" y="1196"/>
            <a:ext cx="1238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114</xdr:row>
      <xdr:rowOff>142875</xdr:rowOff>
    </xdr:from>
    <xdr:to>
      <xdr:col>3</xdr:col>
      <xdr:colOff>0</xdr:colOff>
      <xdr:row>117</xdr:row>
      <xdr:rowOff>19050</xdr:rowOff>
    </xdr:to>
    <xdr:sp macro="" textlink="">
      <xdr:nvSpPr>
        <xdr:cNvPr id="8195" name="Rectangle 3">
          <a:extLst>
            <a:ext uri="{FF2B5EF4-FFF2-40B4-BE49-F238E27FC236}">
              <a16:creationId xmlns:a16="http://schemas.microsoft.com/office/drawing/2014/main" id="{BB0089F9-EEF5-B08C-1F1B-A407EDDA943C}"/>
            </a:ext>
          </a:extLst>
        </xdr:cNvPr>
        <xdr:cNvSpPr>
          <a:spLocks noChangeArrowheads="1"/>
        </xdr:cNvSpPr>
      </xdr:nvSpPr>
      <xdr:spPr bwMode="auto">
        <a:xfrm>
          <a:off x="2085975" y="10668000"/>
          <a:ext cx="21431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118</xdr:row>
      <xdr:rowOff>9525</xdr:rowOff>
    </xdr:from>
    <xdr:to>
      <xdr:col>17</xdr:col>
      <xdr:colOff>57150</xdr:colOff>
      <xdr:row>143</xdr:row>
      <xdr:rowOff>28575</xdr:rowOff>
    </xdr:to>
    <xdr:grpSp>
      <xdr:nvGrpSpPr>
        <xdr:cNvPr id="3093" name="Group 26">
          <a:extLst>
            <a:ext uri="{FF2B5EF4-FFF2-40B4-BE49-F238E27FC236}">
              <a16:creationId xmlns:a16="http://schemas.microsoft.com/office/drawing/2014/main" id="{6C0BC18D-84E3-786E-6479-82BAF7CE0B63}"/>
            </a:ext>
          </a:extLst>
        </xdr:cNvPr>
        <xdr:cNvGrpSpPr>
          <a:grpSpLocks/>
        </xdr:cNvGrpSpPr>
      </xdr:nvGrpSpPr>
      <xdr:grpSpPr bwMode="auto">
        <a:xfrm>
          <a:off x="1192213" y="18742025"/>
          <a:ext cx="12684125" cy="3987800"/>
          <a:chOff x="125" y="1106"/>
          <a:chExt cx="1329" cy="427"/>
        </a:xfrm>
      </xdr:grpSpPr>
      <xdr:graphicFrame macro="">
        <xdr:nvGraphicFramePr>
          <xdr:cNvPr id="3095" name="Chart 12">
            <a:extLst>
              <a:ext uri="{FF2B5EF4-FFF2-40B4-BE49-F238E27FC236}">
                <a16:creationId xmlns:a16="http://schemas.microsoft.com/office/drawing/2014/main" id="{F7F833B7-5CE3-D410-D4FD-ED71C0D69C0F}"/>
              </a:ext>
            </a:extLst>
          </xdr:cNvPr>
          <xdr:cNvGraphicFramePr>
            <a:graphicFrameLocks/>
          </xdr:cNvGraphicFramePr>
        </xdr:nvGraphicFramePr>
        <xdr:xfrm>
          <a:off x="125" y="1106"/>
          <a:ext cx="1326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4848D018-4E12-C3BA-8720-7D2FE62C42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8" y="1516"/>
            <a:ext cx="136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.61mg/L</a:t>
            </a:r>
            <a:endParaRPr lang="en-US"/>
          </a:p>
        </xdr:txBody>
      </xdr:sp>
      <xdr:sp macro="" textlink="">
        <xdr:nvSpPr>
          <xdr:cNvPr id="3097" name="Line 14">
            <a:extLst>
              <a:ext uri="{FF2B5EF4-FFF2-40B4-BE49-F238E27FC236}">
                <a16:creationId xmlns:a16="http://schemas.microsoft.com/office/drawing/2014/main" id="{BC52D997-2649-4D2B-0964-9409D5EA0B56}"/>
              </a:ext>
            </a:extLst>
          </xdr:cNvPr>
          <xdr:cNvSpPr>
            <a:spLocks noChangeShapeType="1"/>
          </xdr:cNvSpPr>
        </xdr:nvSpPr>
        <xdr:spPr bwMode="auto">
          <a:xfrm>
            <a:off x="225" y="1394"/>
            <a:ext cx="1210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149</xdr:row>
      <xdr:rowOff>9525</xdr:rowOff>
    </xdr:from>
    <xdr:to>
      <xdr:col>3</xdr:col>
      <xdr:colOff>28575</xdr:colOff>
      <xdr:row>151</xdr:row>
      <xdr:rowOff>57150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AF10F7B4-FAE9-DF2C-16E3-899D957FC71A}"/>
            </a:ext>
          </a:extLst>
        </xdr:cNvPr>
        <xdr:cNvSpPr txBox="1">
          <a:spLocks noChangeArrowheads="1"/>
        </xdr:cNvSpPr>
      </xdr:nvSpPr>
      <xdr:spPr bwMode="auto">
        <a:xfrm>
          <a:off x="1181100" y="15878175"/>
          <a:ext cx="35052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113</xdr:row>
      <xdr:rowOff>76200</xdr:rowOff>
    </xdr:from>
    <xdr:to>
      <xdr:col>19</xdr:col>
      <xdr:colOff>342900</xdr:colOff>
      <xdr:row>138</xdr:row>
      <xdr:rowOff>114300</xdr:rowOff>
    </xdr:to>
    <xdr:grpSp>
      <xdr:nvGrpSpPr>
        <xdr:cNvPr id="4113" name="Group 1038">
          <a:extLst>
            <a:ext uri="{FF2B5EF4-FFF2-40B4-BE49-F238E27FC236}">
              <a16:creationId xmlns:a16="http://schemas.microsoft.com/office/drawing/2014/main" id="{4AB317F5-50FF-4F34-9833-6822B24AD163}"/>
            </a:ext>
          </a:extLst>
        </xdr:cNvPr>
        <xdr:cNvGrpSpPr>
          <a:grpSpLocks/>
        </xdr:cNvGrpSpPr>
      </xdr:nvGrpSpPr>
      <xdr:grpSpPr bwMode="auto">
        <a:xfrm>
          <a:off x="914400" y="18014950"/>
          <a:ext cx="13255625" cy="4006850"/>
          <a:chOff x="125" y="1054"/>
          <a:chExt cx="1389" cy="429"/>
        </a:xfrm>
      </xdr:grpSpPr>
      <xdr:graphicFrame macro="">
        <xdr:nvGraphicFramePr>
          <xdr:cNvPr id="4114" name="Chart 1026">
            <a:extLst>
              <a:ext uri="{FF2B5EF4-FFF2-40B4-BE49-F238E27FC236}">
                <a16:creationId xmlns:a16="http://schemas.microsoft.com/office/drawing/2014/main" id="{9245F5EC-CD42-D71F-1A7B-5DAF161DC2C5}"/>
              </a:ext>
            </a:extLst>
          </xdr:cNvPr>
          <xdr:cNvGraphicFramePr>
            <a:graphicFrameLocks/>
          </xdr:cNvGraphicFramePr>
        </xdr:nvGraphicFramePr>
        <xdr:xfrm>
          <a:off x="125" y="1054"/>
          <a:ext cx="1387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3" name="Text Box 1027">
            <a:extLst>
              <a:ext uri="{FF2B5EF4-FFF2-40B4-BE49-F238E27FC236}">
                <a16:creationId xmlns:a16="http://schemas.microsoft.com/office/drawing/2014/main" id="{2D9D3379-D080-1011-5DF2-53721A08B7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82" y="1464"/>
            <a:ext cx="132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  <a:endParaRPr lang="en-US"/>
          </a:p>
        </xdr:txBody>
      </xdr:sp>
      <xdr:sp macro="" textlink="">
        <xdr:nvSpPr>
          <xdr:cNvPr id="4116" name="Line 1028">
            <a:extLst>
              <a:ext uri="{FF2B5EF4-FFF2-40B4-BE49-F238E27FC236}">
                <a16:creationId xmlns:a16="http://schemas.microsoft.com/office/drawing/2014/main" id="{3D9BE31B-2BDB-E6A7-2E44-10436D9189DA}"/>
              </a:ext>
            </a:extLst>
          </xdr:cNvPr>
          <xdr:cNvSpPr>
            <a:spLocks noChangeShapeType="1"/>
          </xdr:cNvSpPr>
        </xdr:nvSpPr>
        <xdr:spPr bwMode="auto">
          <a:xfrm>
            <a:off x="237" y="1269"/>
            <a:ext cx="1267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122</xdr:row>
      <xdr:rowOff>9525</xdr:rowOff>
    </xdr:from>
    <xdr:to>
      <xdr:col>22</xdr:col>
      <xdr:colOff>9525</xdr:colOff>
      <xdr:row>147</xdr:row>
      <xdr:rowOff>47625</xdr:rowOff>
    </xdr:to>
    <xdr:grpSp>
      <xdr:nvGrpSpPr>
        <xdr:cNvPr id="5137" name="Group 15">
          <a:extLst>
            <a:ext uri="{FF2B5EF4-FFF2-40B4-BE49-F238E27FC236}">
              <a16:creationId xmlns:a16="http://schemas.microsoft.com/office/drawing/2014/main" id="{8F89E279-311D-A108-BBD5-3A0DD15AA8A9}"/>
            </a:ext>
          </a:extLst>
        </xdr:cNvPr>
        <xdr:cNvGrpSpPr>
          <a:grpSpLocks/>
        </xdr:cNvGrpSpPr>
      </xdr:nvGrpSpPr>
      <xdr:grpSpPr bwMode="auto">
        <a:xfrm>
          <a:off x="1192213" y="19369088"/>
          <a:ext cx="14962187" cy="4006850"/>
          <a:chOff x="125" y="1156"/>
          <a:chExt cx="1568" cy="429"/>
        </a:xfrm>
      </xdr:grpSpPr>
      <xdr:graphicFrame macro="">
        <xdr:nvGraphicFramePr>
          <xdr:cNvPr id="5138" name="Chart 2">
            <a:extLst>
              <a:ext uri="{FF2B5EF4-FFF2-40B4-BE49-F238E27FC236}">
                <a16:creationId xmlns:a16="http://schemas.microsoft.com/office/drawing/2014/main" id="{6A89F5A0-62BF-582E-DE5B-7105FD7DA934}"/>
              </a:ext>
            </a:extLst>
          </xdr:cNvPr>
          <xdr:cNvGraphicFramePr>
            <a:graphicFrameLocks/>
          </xdr:cNvGraphicFramePr>
        </xdr:nvGraphicFramePr>
        <xdr:xfrm>
          <a:off x="125" y="1156"/>
          <a:ext cx="1568" cy="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8" name="Text Box 4">
            <a:extLst>
              <a:ext uri="{FF2B5EF4-FFF2-40B4-BE49-F238E27FC236}">
                <a16:creationId xmlns:a16="http://schemas.microsoft.com/office/drawing/2014/main" id="{FF512512-1D82-9DE8-C78C-BB1CB82E1E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6" y="1565"/>
            <a:ext cx="196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.025mg/L, .057mg/L</a:t>
            </a:r>
            <a:endParaRPr lang="en-US"/>
          </a:p>
        </xdr:txBody>
      </xdr:sp>
      <xdr:sp macro="" textlink="">
        <xdr:nvSpPr>
          <xdr:cNvPr id="5140" name="Line 5">
            <a:extLst>
              <a:ext uri="{FF2B5EF4-FFF2-40B4-BE49-F238E27FC236}">
                <a16:creationId xmlns:a16="http://schemas.microsoft.com/office/drawing/2014/main" id="{BCF40FE0-A8E9-DAB4-0513-A295365F84E2}"/>
              </a:ext>
            </a:extLst>
          </xdr:cNvPr>
          <xdr:cNvSpPr>
            <a:spLocks noChangeShapeType="1"/>
          </xdr:cNvSpPr>
        </xdr:nvSpPr>
        <xdr:spPr bwMode="auto">
          <a:xfrm>
            <a:off x="227" y="1473"/>
            <a:ext cx="1450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115</xdr:row>
      <xdr:rowOff>114300</xdr:rowOff>
    </xdr:from>
    <xdr:to>
      <xdr:col>21</xdr:col>
      <xdr:colOff>571500</xdr:colOff>
      <xdr:row>140</xdr:row>
      <xdr:rowOff>152400</xdr:rowOff>
    </xdr:to>
    <xdr:grpSp>
      <xdr:nvGrpSpPr>
        <xdr:cNvPr id="6161" name="Group 14">
          <a:extLst>
            <a:ext uri="{FF2B5EF4-FFF2-40B4-BE49-F238E27FC236}">
              <a16:creationId xmlns:a16="http://schemas.microsoft.com/office/drawing/2014/main" id="{0BE9FA52-ABFA-544F-035B-0A913A7CF688}"/>
            </a:ext>
          </a:extLst>
        </xdr:cNvPr>
        <xdr:cNvGrpSpPr>
          <a:grpSpLocks/>
        </xdr:cNvGrpSpPr>
      </xdr:nvGrpSpPr>
      <xdr:grpSpPr bwMode="auto">
        <a:xfrm>
          <a:off x="1143000" y="18370550"/>
          <a:ext cx="14509750" cy="4006850"/>
          <a:chOff x="124" y="1106"/>
          <a:chExt cx="1520" cy="429"/>
        </a:xfrm>
      </xdr:grpSpPr>
      <xdr:graphicFrame macro="">
        <xdr:nvGraphicFramePr>
          <xdr:cNvPr id="6162" name="Chart 2">
            <a:extLst>
              <a:ext uri="{FF2B5EF4-FFF2-40B4-BE49-F238E27FC236}">
                <a16:creationId xmlns:a16="http://schemas.microsoft.com/office/drawing/2014/main" id="{A4B8BA54-1E35-F18D-4CA2-A560C24F884F}"/>
              </a:ext>
            </a:extLst>
          </xdr:cNvPr>
          <xdr:cNvGraphicFramePr>
            <a:graphicFrameLocks/>
          </xdr:cNvGraphicFramePr>
        </xdr:nvGraphicFramePr>
        <xdr:xfrm>
          <a:off x="124" y="1106"/>
          <a:ext cx="1520" cy="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171" name="Text Box 3">
            <a:extLst>
              <a:ext uri="{FF2B5EF4-FFF2-40B4-BE49-F238E27FC236}">
                <a16:creationId xmlns:a16="http://schemas.microsoft.com/office/drawing/2014/main" id="{2D091642-ACB8-5C35-4AE1-C091E1B405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3" y="1515"/>
            <a:ext cx="131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  <a:endParaRPr lang="en-US"/>
          </a:p>
        </xdr:txBody>
      </xdr:sp>
      <xdr:sp macro="" textlink="">
        <xdr:nvSpPr>
          <xdr:cNvPr id="6164" name="Line 4">
            <a:extLst>
              <a:ext uri="{FF2B5EF4-FFF2-40B4-BE49-F238E27FC236}">
                <a16:creationId xmlns:a16="http://schemas.microsoft.com/office/drawing/2014/main" id="{F950EA82-2809-48B9-9A6B-579161B5C77F}"/>
              </a:ext>
            </a:extLst>
          </xdr:cNvPr>
          <xdr:cNvSpPr>
            <a:spLocks noChangeShapeType="1"/>
          </xdr:cNvSpPr>
        </xdr:nvSpPr>
        <xdr:spPr bwMode="auto">
          <a:xfrm flipV="1">
            <a:off x="248" y="1344"/>
            <a:ext cx="1382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7"/>
  <sheetViews>
    <sheetView tabSelected="1" zoomScale="120" zoomScaleNormal="120" workbookViewId="0">
      <pane ySplit="4" topLeftCell="A98" activePane="bottomLeft" state="frozen"/>
      <selection pane="bottomLeft" activeCell="A104" sqref="A104"/>
    </sheetView>
  </sheetViews>
  <sheetFormatPr defaultRowHeight="12.75" x14ac:dyDescent="0.2"/>
  <cols>
    <col min="1" max="1" width="17.7109375" customWidth="1"/>
    <col min="2" max="2" width="25.7109375" customWidth="1"/>
    <col min="3" max="3" width="24.28515625" bestFit="1" customWidth="1"/>
  </cols>
  <sheetData>
    <row r="1" spans="1:3" x14ac:dyDescent="0.2">
      <c r="A1" s="3" t="str">
        <f>Phosphorus!A1</f>
        <v>Butterfield Rd- EB 2</v>
      </c>
    </row>
    <row r="4" spans="1:3" x14ac:dyDescent="0.2">
      <c r="A4" s="4" t="s">
        <v>6</v>
      </c>
      <c r="B4" s="4" t="s">
        <v>2</v>
      </c>
      <c r="C4" s="4" t="s">
        <v>19</v>
      </c>
    </row>
    <row r="5" spans="1:3" x14ac:dyDescent="0.2">
      <c r="A5" s="6">
        <v>36652</v>
      </c>
      <c r="B5" s="8">
        <v>7.4</v>
      </c>
    </row>
    <row r="6" spans="1:3" x14ac:dyDescent="0.2">
      <c r="A6" s="6">
        <v>36659</v>
      </c>
      <c r="B6" s="8">
        <v>7.6</v>
      </c>
    </row>
    <row r="7" spans="1:3" x14ac:dyDescent="0.2">
      <c r="A7" s="6">
        <v>36680</v>
      </c>
      <c r="B7" s="8">
        <v>7.8</v>
      </c>
    </row>
    <row r="8" spans="1:3" x14ac:dyDescent="0.2">
      <c r="A8" s="6">
        <v>36694</v>
      </c>
      <c r="B8" s="8">
        <v>7.5</v>
      </c>
    </row>
    <row r="9" spans="1:3" x14ac:dyDescent="0.2">
      <c r="A9" s="6">
        <v>36715</v>
      </c>
      <c r="B9" s="8">
        <v>7.6</v>
      </c>
    </row>
    <row r="10" spans="1:3" x14ac:dyDescent="0.2">
      <c r="A10" s="6">
        <v>36729</v>
      </c>
      <c r="B10" s="8">
        <v>7.6</v>
      </c>
    </row>
    <row r="11" spans="1:3" x14ac:dyDescent="0.2">
      <c r="A11" s="6">
        <v>36743</v>
      </c>
      <c r="B11" s="8">
        <v>7.4</v>
      </c>
    </row>
    <row r="12" spans="1:3" x14ac:dyDescent="0.2">
      <c r="A12" s="6">
        <v>36757</v>
      </c>
      <c r="B12" s="8">
        <v>7.7</v>
      </c>
    </row>
    <row r="13" spans="1:3" x14ac:dyDescent="0.2">
      <c r="A13" s="6">
        <v>36820</v>
      </c>
      <c r="B13" s="8">
        <v>7</v>
      </c>
    </row>
    <row r="14" spans="1:3" x14ac:dyDescent="0.2">
      <c r="A14" s="6">
        <v>36834</v>
      </c>
      <c r="B14" s="8">
        <v>7.5</v>
      </c>
    </row>
    <row r="15" spans="1:3" x14ac:dyDescent="0.2">
      <c r="A15" s="6">
        <v>36904</v>
      </c>
      <c r="B15" s="8">
        <v>7.1</v>
      </c>
    </row>
    <row r="16" spans="1:3" x14ac:dyDescent="0.2">
      <c r="A16" s="6">
        <v>36932</v>
      </c>
      <c r="B16" s="8">
        <v>7.1</v>
      </c>
    </row>
    <row r="17" spans="1:2" x14ac:dyDescent="0.2">
      <c r="A17" s="6">
        <v>37079</v>
      </c>
      <c r="B17" s="8">
        <v>7.1</v>
      </c>
    </row>
    <row r="18" spans="1:2" x14ac:dyDescent="0.2">
      <c r="A18" s="6">
        <v>37184</v>
      </c>
      <c r="B18" s="8">
        <v>7.2</v>
      </c>
    </row>
    <row r="19" spans="1:2" x14ac:dyDescent="0.2">
      <c r="A19" s="6">
        <v>37275</v>
      </c>
      <c r="B19" s="8">
        <v>7</v>
      </c>
    </row>
    <row r="20" spans="1:2" x14ac:dyDescent="0.2">
      <c r="A20" s="6">
        <v>37366</v>
      </c>
      <c r="B20" s="8">
        <v>7.1</v>
      </c>
    </row>
    <row r="21" spans="1:2" x14ac:dyDescent="0.2">
      <c r="A21" s="6">
        <v>37464</v>
      </c>
      <c r="B21" s="8">
        <v>7.1</v>
      </c>
    </row>
    <row r="22" spans="1:2" x14ac:dyDescent="0.2">
      <c r="A22" s="6">
        <v>37548</v>
      </c>
      <c r="B22" s="8">
        <v>6.9</v>
      </c>
    </row>
    <row r="23" spans="1:2" x14ac:dyDescent="0.2">
      <c r="A23" s="6">
        <v>37625</v>
      </c>
      <c r="B23" s="8">
        <v>7.3</v>
      </c>
    </row>
    <row r="24" spans="1:2" x14ac:dyDescent="0.2">
      <c r="A24" s="6">
        <v>37716</v>
      </c>
      <c r="B24" s="8">
        <v>7.1</v>
      </c>
    </row>
    <row r="25" spans="1:2" x14ac:dyDescent="0.2">
      <c r="A25" s="6">
        <v>37926</v>
      </c>
      <c r="B25" s="8">
        <v>7.4</v>
      </c>
    </row>
    <row r="26" spans="1:2" x14ac:dyDescent="0.2">
      <c r="A26" s="6">
        <v>38081</v>
      </c>
      <c r="B26" s="8">
        <v>7.4</v>
      </c>
    </row>
    <row r="27" spans="1:2" x14ac:dyDescent="0.2">
      <c r="A27" s="6">
        <v>38178</v>
      </c>
      <c r="B27" s="8">
        <v>7.3</v>
      </c>
    </row>
    <row r="28" spans="1:2" x14ac:dyDescent="0.2">
      <c r="A28" s="6">
        <v>38262</v>
      </c>
      <c r="B28" s="8">
        <v>7.1</v>
      </c>
    </row>
    <row r="29" spans="1:2" x14ac:dyDescent="0.2">
      <c r="A29" s="6">
        <v>38360</v>
      </c>
      <c r="B29" s="8">
        <v>7</v>
      </c>
    </row>
    <row r="30" spans="1:2" x14ac:dyDescent="0.2">
      <c r="A30" s="6">
        <v>38444</v>
      </c>
      <c r="B30" s="8">
        <v>7.5</v>
      </c>
    </row>
    <row r="31" spans="1:2" x14ac:dyDescent="0.2">
      <c r="A31" s="6">
        <v>38542</v>
      </c>
      <c r="B31" s="8">
        <v>7.3</v>
      </c>
    </row>
    <row r="32" spans="1:2" x14ac:dyDescent="0.2">
      <c r="A32" s="6">
        <v>38626</v>
      </c>
      <c r="B32" s="8">
        <v>7.3</v>
      </c>
    </row>
    <row r="33" spans="1:2" x14ac:dyDescent="0.2">
      <c r="A33" s="6">
        <v>38724</v>
      </c>
      <c r="B33" s="8">
        <v>7.3</v>
      </c>
    </row>
    <row r="34" spans="1:2" x14ac:dyDescent="0.2">
      <c r="A34" s="6">
        <v>38808</v>
      </c>
      <c r="B34" s="8">
        <v>7.4</v>
      </c>
    </row>
    <row r="35" spans="1:2" x14ac:dyDescent="0.2">
      <c r="A35" s="6">
        <v>38899</v>
      </c>
      <c r="B35" s="8">
        <v>7.7</v>
      </c>
    </row>
    <row r="36" spans="1:2" x14ac:dyDescent="0.2">
      <c r="A36" s="6">
        <v>38997</v>
      </c>
      <c r="B36" s="8">
        <v>7.2</v>
      </c>
    </row>
    <row r="37" spans="1:2" x14ac:dyDescent="0.2">
      <c r="A37" s="6">
        <v>39088</v>
      </c>
      <c r="B37" s="8">
        <v>7.2</v>
      </c>
    </row>
    <row r="38" spans="1:2" x14ac:dyDescent="0.2">
      <c r="A38" s="6">
        <v>39186</v>
      </c>
      <c r="B38" s="8">
        <v>7.5</v>
      </c>
    </row>
    <row r="39" spans="1:2" x14ac:dyDescent="0.2">
      <c r="A39" s="6">
        <v>39270</v>
      </c>
      <c r="B39" s="8">
        <v>7.3</v>
      </c>
    </row>
    <row r="40" spans="1:2" x14ac:dyDescent="0.2">
      <c r="A40" s="6">
        <v>39361</v>
      </c>
      <c r="B40" s="8">
        <v>7.4</v>
      </c>
    </row>
    <row r="41" spans="1:2" x14ac:dyDescent="0.2">
      <c r="A41" s="6">
        <v>39459</v>
      </c>
      <c r="B41" s="8">
        <v>7.2</v>
      </c>
    </row>
    <row r="42" spans="1:2" x14ac:dyDescent="0.2">
      <c r="A42" s="6">
        <v>39543</v>
      </c>
      <c r="B42" s="8">
        <v>7.8</v>
      </c>
    </row>
    <row r="43" spans="1:2" x14ac:dyDescent="0.2">
      <c r="A43" s="6">
        <v>39641</v>
      </c>
      <c r="B43" s="8">
        <v>7.4</v>
      </c>
    </row>
    <row r="44" spans="1:2" x14ac:dyDescent="0.2">
      <c r="A44" s="6">
        <v>39725</v>
      </c>
      <c r="B44" s="8">
        <v>7.7</v>
      </c>
    </row>
    <row r="45" spans="1:2" x14ac:dyDescent="0.2">
      <c r="A45" s="6">
        <v>39907</v>
      </c>
      <c r="B45" s="8">
        <v>7.5</v>
      </c>
    </row>
    <row r="46" spans="1:2" x14ac:dyDescent="0.2">
      <c r="A46" s="6">
        <v>40005</v>
      </c>
      <c r="B46" s="8">
        <v>7.4</v>
      </c>
    </row>
    <row r="47" spans="1:2" x14ac:dyDescent="0.2">
      <c r="A47" s="6">
        <v>40089</v>
      </c>
      <c r="B47" s="8">
        <v>7.3</v>
      </c>
    </row>
    <row r="48" spans="1:2" x14ac:dyDescent="0.2">
      <c r="A48" s="6">
        <v>40187</v>
      </c>
      <c r="B48" s="8">
        <v>7.1</v>
      </c>
    </row>
    <row r="49" spans="1:2" x14ac:dyDescent="0.2">
      <c r="A49" s="6">
        <v>40278</v>
      </c>
      <c r="B49" s="8">
        <v>7.5</v>
      </c>
    </row>
    <row r="50" spans="1:2" x14ac:dyDescent="0.2">
      <c r="A50" s="6">
        <v>40369</v>
      </c>
      <c r="B50" s="8">
        <v>7.6</v>
      </c>
    </row>
    <row r="51" spans="1:2" x14ac:dyDescent="0.2">
      <c r="A51" s="6">
        <v>40453</v>
      </c>
      <c r="B51" s="8">
        <v>7.3</v>
      </c>
    </row>
    <row r="52" spans="1:2" x14ac:dyDescent="0.2">
      <c r="A52" s="6">
        <v>40551</v>
      </c>
      <c r="B52" s="8">
        <v>7</v>
      </c>
    </row>
    <row r="53" spans="1:2" x14ac:dyDescent="0.2">
      <c r="A53" s="6">
        <v>40635</v>
      </c>
      <c r="B53" s="8">
        <v>7.2</v>
      </c>
    </row>
    <row r="54" spans="1:2" x14ac:dyDescent="0.2">
      <c r="A54" s="6">
        <v>40761</v>
      </c>
      <c r="B54" s="8">
        <v>7.3</v>
      </c>
    </row>
    <row r="55" spans="1:2" x14ac:dyDescent="0.2">
      <c r="A55" s="6">
        <v>40817</v>
      </c>
      <c r="B55" s="8">
        <v>7.1</v>
      </c>
    </row>
    <row r="56" spans="1:2" x14ac:dyDescent="0.2">
      <c r="A56" s="6">
        <v>40915</v>
      </c>
      <c r="B56" s="8">
        <v>7.1</v>
      </c>
    </row>
    <row r="57" spans="1:2" x14ac:dyDescent="0.2">
      <c r="A57" s="6">
        <v>41034</v>
      </c>
      <c r="B57" s="8">
        <v>6.9</v>
      </c>
    </row>
    <row r="58" spans="1:2" x14ac:dyDescent="0.2">
      <c r="A58" s="6">
        <v>41097</v>
      </c>
      <c r="B58" s="8">
        <v>7.2</v>
      </c>
    </row>
    <row r="59" spans="1:2" x14ac:dyDescent="0.2">
      <c r="A59" s="6">
        <v>41188</v>
      </c>
      <c r="B59" s="8">
        <v>7.1</v>
      </c>
    </row>
    <row r="60" spans="1:2" x14ac:dyDescent="0.2">
      <c r="A60" s="6">
        <v>41279</v>
      </c>
      <c r="B60" s="8">
        <v>7</v>
      </c>
    </row>
    <row r="61" spans="1:2" x14ac:dyDescent="0.2">
      <c r="A61" s="6">
        <v>41370</v>
      </c>
      <c r="B61" s="8">
        <v>7.2</v>
      </c>
    </row>
    <row r="62" spans="1:2" x14ac:dyDescent="0.2">
      <c r="A62" s="6">
        <v>41461</v>
      </c>
      <c r="B62" s="8">
        <v>7.2</v>
      </c>
    </row>
    <row r="63" spans="1:2" x14ac:dyDescent="0.2">
      <c r="A63" s="6">
        <v>41552</v>
      </c>
      <c r="B63" s="8">
        <v>7.2</v>
      </c>
    </row>
    <row r="64" spans="1:2" x14ac:dyDescent="0.2">
      <c r="A64" s="6">
        <v>41643</v>
      </c>
      <c r="B64" s="8">
        <v>7.2</v>
      </c>
    </row>
    <row r="65" spans="1:2" x14ac:dyDescent="0.2">
      <c r="A65" s="6">
        <v>41734</v>
      </c>
      <c r="B65" s="8">
        <v>7.5</v>
      </c>
    </row>
    <row r="66" spans="1:2" x14ac:dyDescent="0.2">
      <c r="A66" s="6">
        <v>41832</v>
      </c>
      <c r="B66" s="8">
        <v>7.4</v>
      </c>
    </row>
    <row r="67" spans="1:2" x14ac:dyDescent="0.2">
      <c r="A67" s="6">
        <v>41916</v>
      </c>
      <c r="B67" s="8">
        <v>7.1</v>
      </c>
    </row>
    <row r="68" spans="1:2" x14ac:dyDescent="0.2">
      <c r="A68" s="6">
        <v>42007</v>
      </c>
      <c r="B68" s="8">
        <v>7.2</v>
      </c>
    </row>
    <row r="69" spans="1:2" x14ac:dyDescent="0.2">
      <c r="A69" s="6">
        <v>42105</v>
      </c>
      <c r="B69" s="8">
        <v>7.2</v>
      </c>
    </row>
    <row r="70" spans="1:2" x14ac:dyDescent="0.2">
      <c r="A70" s="6">
        <v>42196</v>
      </c>
      <c r="B70" s="8">
        <v>7.5</v>
      </c>
    </row>
    <row r="71" spans="1:2" x14ac:dyDescent="0.2">
      <c r="A71" s="6">
        <v>42280</v>
      </c>
      <c r="B71" s="8">
        <v>7.4</v>
      </c>
    </row>
    <row r="72" spans="1:2" x14ac:dyDescent="0.2">
      <c r="A72" s="6">
        <v>42378</v>
      </c>
      <c r="B72" s="8">
        <v>7.4</v>
      </c>
    </row>
    <row r="73" spans="1:2" x14ac:dyDescent="0.2">
      <c r="A73" s="6">
        <v>42469</v>
      </c>
      <c r="B73" s="8">
        <v>7.4</v>
      </c>
    </row>
    <row r="74" spans="1:2" x14ac:dyDescent="0.2">
      <c r="A74" s="6">
        <v>42560</v>
      </c>
      <c r="B74" s="8">
        <v>7.6</v>
      </c>
    </row>
    <row r="75" spans="1:2" x14ac:dyDescent="0.2">
      <c r="A75" s="6">
        <v>42644</v>
      </c>
      <c r="B75" s="8">
        <v>7.1</v>
      </c>
    </row>
    <row r="76" spans="1:2" x14ac:dyDescent="0.2">
      <c r="A76" s="6">
        <v>42742</v>
      </c>
      <c r="B76" s="8">
        <v>7.1</v>
      </c>
    </row>
    <row r="77" spans="1:2" x14ac:dyDescent="0.2">
      <c r="A77" s="6">
        <v>42826</v>
      </c>
      <c r="B77" s="8">
        <v>7.6</v>
      </c>
    </row>
    <row r="78" spans="1:2" x14ac:dyDescent="0.2">
      <c r="A78" s="6">
        <v>42924</v>
      </c>
      <c r="B78" s="8">
        <v>7.1</v>
      </c>
    </row>
    <row r="79" spans="1:2" x14ac:dyDescent="0.2">
      <c r="A79" s="6">
        <v>43015</v>
      </c>
      <c r="B79" s="8">
        <v>7</v>
      </c>
    </row>
    <row r="80" spans="1:2" x14ac:dyDescent="0.2">
      <c r="A80" s="6">
        <v>43106</v>
      </c>
      <c r="B80" s="8">
        <v>7</v>
      </c>
    </row>
    <row r="81" spans="1:3" x14ac:dyDescent="0.2">
      <c r="A81" s="6">
        <v>43197</v>
      </c>
      <c r="B81" s="8">
        <v>7.4</v>
      </c>
    </row>
    <row r="82" spans="1:3" x14ac:dyDescent="0.2">
      <c r="A82" s="6">
        <v>43295</v>
      </c>
      <c r="B82" s="8">
        <v>7.2</v>
      </c>
    </row>
    <row r="83" spans="1:3" x14ac:dyDescent="0.2">
      <c r="A83" s="6">
        <v>43379</v>
      </c>
      <c r="B83" s="8">
        <v>6.9</v>
      </c>
    </row>
    <row r="84" spans="1:3" x14ac:dyDescent="0.2">
      <c r="A84" s="6">
        <v>43470</v>
      </c>
      <c r="B84" s="8">
        <v>7.4</v>
      </c>
    </row>
    <row r="85" spans="1:3" x14ac:dyDescent="0.2">
      <c r="A85" s="6">
        <v>43561</v>
      </c>
      <c r="B85" s="8">
        <v>7.3</v>
      </c>
    </row>
    <row r="86" spans="1:3" x14ac:dyDescent="0.2">
      <c r="A86" s="6">
        <v>43659</v>
      </c>
      <c r="B86" s="8">
        <v>7.1</v>
      </c>
    </row>
    <row r="87" spans="1:3" x14ac:dyDescent="0.2">
      <c r="A87" s="6">
        <v>43743</v>
      </c>
      <c r="B87" s="8">
        <v>7.3</v>
      </c>
    </row>
    <row r="88" spans="1:3" x14ac:dyDescent="0.2">
      <c r="A88" s="6">
        <v>43834</v>
      </c>
      <c r="B88" s="8">
        <v>7.7</v>
      </c>
    </row>
    <row r="89" spans="1:3" x14ac:dyDescent="0.2">
      <c r="A89" s="6">
        <v>43925</v>
      </c>
      <c r="B89" s="8">
        <v>7.3</v>
      </c>
    </row>
    <row r="90" spans="1:3" x14ac:dyDescent="0.2">
      <c r="A90" s="6">
        <v>44023</v>
      </c>
      <c r="B90" s="8">
        <v>7.5</v>
      </c>
    </row>
    <row r="91" spans="1:3" x14ac:dyDescent="0.2">
      <c r="A91" s="6">
        <v>44117</v>
      </c>
      <c r="B91" s="8">
        <v>7.5</v>
      </c>
    </row>
    <row r="92" spans="1:3" x14ac:dyDescent="0.2">
      <c r="A92" s="6">
        <v>44198</v>
      </c>
      <c r="B92" s="8">
        <v>7.3</v>
      </c>
      <c r="C92" s="17">
        <v>0.4375</v>
      </c>
    </row>
    <row r="93" spans="1:3" x14ac:dyDescent="0.2">
      <c r="A93" s="6">
        <v>44289</v>
      </c>
      <c r="B93" s="8">
        <v>7.3</v>
      </c>
      <c r="C93" s="17">
        <v>0.36249999999999999</v>
      </c>
    </row>
    <row r="94" spans="1:3" x14ac:dyDescent="0.2">
      <c r="A94" s="6">
        <v>44387</v>
      </c>
      <c r="B94" s="8">
        <v>7.1</v>
      </c>
      <c r="C94" s="17">
        <v>0.34027777777777773</v>
      </c>
    </row>
    <row r="95" spans="1:3" x14ac:dyDescent="0.2">
      <c r="A95" s="6">
        <v>44471</v>
      </c>
      <c r="B95" s="8">
        <v>7</v>
      </c>
      <c r="C95" s="17">
        <v>0.35833333333333334</v>
      </c>
    </row>
    <row r="96" spans="1:3" x14ac:dyDescent="0.2">
      <c r="A96" s="6">
        <v>44569</v>
      </c>
      <c r="B96" s="8">
        <v>7.2</v>
      </c>
      <c r="C96" s="17">
        <v>0.375</v>
      </c>
    </row>
    <row r="97" spans="1:3" x14ac:dyDescent="0.2">
      <c r="A97" s="6">
        <v>44653</v>
      </c>
      <c r="B97" s="8">
        <v>7.3</v>
      </c>
      <c r="C97" s="17">
        <v>0.35069444444444442</v>
      </c>
    </row>
    <row r="98" spans="1:3" x14ac:dyDescent="0.2">
      <c r="A98" s="6">
        <v>44751</v>
      </c>
      <c r="B98" s="8">
        <v>7.3</v>
      </c>
      <c r="C98" s="17">
        <v>0.3263888888888889</v>
      </c>
    </row>
    <row r="99" spans="1:3" x14ac:dyDescent="0.2">
      <c r="A99" s="6">
        <v>44842</v>
      </c>
      <c r="B99" s="8">
        <v>7.5</v>
      </c>
      <c r="C99" s="17">
        <v>0.3576388888888889</v>
      </c>
    </row>
    <row r="100" spans="1:3" x14ac:dyDescent="0.2">
      <c r="A100" s="6">
        <v>44933</v>
      </c>
      <c r="B100" s="8">
        <v>7.2</v>
      </c>
      <c r="C100" s="17">
        <v>0.34375</v>
      </c>
    </row>
    <row r="101" spans="1:3" x14ac:dyDescent="0.2">
      <c r="A101" s="6">
        <v>45017</v>
      </c>
      <c r="B101" s="8">
        <v>7.1</v>
      </c>
      <c r="C101" s="17">
        <v>0.3347222222222222</v>
      </c>
    </row>
    <row r="102" spans="1:3" x14ac:dyDescent="0.2">
      <c r="A102" s="6">
        <v>45116</v>
      </c>
      <c r="B102" s="8">
        <v>7.4</v>
      </c>
      <c r="C102" s="17">
        <v>0.3125</v>
      </c>
    </row>
    <row r="103" spans="1:3" x14ac:dyDescent="0.2">
      <c r="A103" s="6">
        <v>45206</v>
      </c>
      <c r="B103" s="8">
        <v>7.4</v>
      </c>
      <c r="C103" s="17">
        <v>0.3833333333333333</v>
      </c>
    </row>
    <row r="104" spans="1:3" x14ac:dyDescent="0.2">
      <c r="A104" s="6">
        <v>45297</v>
      </c>
      <c r="B104" s="8">
        <v>7.5</v>
      </c>
      <c r="C104" s="17">
        <v>0.3263888888888889</v>
      </c>
    </row>
    <row r="105" spans="1:3" x14ac:dyDescent="0.2">
      <c r="A105" s="6">
        <v>45388</v>
      </c>
      <c r="B105" s="8">
        <v>7.6</v>
      </c>
      <c r="C105" s="17">
        <v>0.3611111111111111</v>
      </c>
    </row>
    <row r="106" spans="1:3" x14ac:dyDescent="0.2">
      <c r="B106" s="5"/>
    </row>
    <row r="107" spans="1:3" x14ac:dyDescent="0.2">
      <c r="A107" s="9" t="s">
        <v>10</v>
      </c>
      <c r="B107" s="11">
        <v>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8"/>
  <sheetViews>
    <sheetView zoomScale="120" zoomScaleNormal="120" workbookViewId="0">
      <pane ySplit="4" topLeftCell="A92" activePane="bottomLeft" state="frozen"/>
      <selection pane="bottomLeft" activeCell="A108" sqref="A108"/>
    </sheetView>
  </sheetViews>
  <sheetFormatPr defaultRowHeight="12.75" x14ac:dyDescent="0.2"/>
  <cols>
    <col min="1" max="1" width="17.7109375" customWidth="1"/>
    <col min="2" max="2" width="23.42578125" customWidth="1"/>
    <col min="3" max="3" width="22.28515625" customWidth="1"/>
    <col min="5" max="5" width="35.5703125" customWidth="1"/>
  </cols>
  <sheetData>
    <row r="1" spans="1:6" x14ac:dyDescent="0.2">
      <c r="A1" s="3" t="str">
        <f>Phosphorus!A1</f>
        <v>Butterfield Rd- EB 2</v>
      </c>
    </row>
    <row r="4" spans="1:6" ht="25.5" x14ac:dyDescent="0.2">
      <c r="A4" s="4" t="s">
        <v>6</v>
      </c>
      <c r="B4" s="13" t="s">
        <v>3</v>
      </c>
      <c r="C4" s="13" t="s">
        <v>4</v>
      </c>
      <c r="F4" s="2"/>
    </row>
    <row r="5" spans="1:6" x14ac:dyDescent="0.2">
      <c r="A5" s="6">
        <v>36603</v>
      </c>
      <c r="B5" s="12">
        <v>2</v>
      </c>
      <c r="C5" s="12"/>
      <c r="F5" s="2"/>
    </row>
    <row r="6" spans="1:6" x14ac:dyDescent="0.2">
      <c r="A6" s="6">
        <v>36617</v>
      </c>
      <c r="B6" s="12">
        <v>14</v>
      </c>
      <c r="C6" s="12"/>
      <c r="F6" s="2"/>
    </row>
    <row r="7" spans="1:6" x14ac:dyDescent="0.2">
      <c r="A7" s="6">
        <v>36652</v>
      </c>
      <c r="B7" s="12">
        <v>22</v>
      </c>
      <c r="C7" s="12"/>
      <c r="F7" s="2"/>
    </row>
    <row r="8" spans="1:6" x14ac:dyDescent="0.2">
      <c r="A8" s="6">
        <v>36659</v>
      </c>
      <c r="B8" s="12">
        <v>19</v>
      </c>
      <c r="C8" s="12"/>
      <c r="F8" s="2"/>
    </row>
    <row r="9" spans="1:6" x14ac:dyDescent="0.2">
      <c r="A9" s="6">
        <v>36680</v>
      </c>
      <c r="B9" s="12">
        <v>19</v>
      </c>
      <c r="C9" s="12">
        <v>21</v>
      </c>
      <c r="F9" s="2"/>
    </row>
    <row r="10" spans="1:6" x14ac:dyDescent="0.2">
      <c r="A10" s="6">
        <v>36694</v>
      </c>
      <c r="B10" s="12">
        <v>16</v>
      </c>
      <c r="C10" s="12">
        <v>22</v>
      </c>
      <c r="F10" s="2"/>
    </row>
    <row r="11" spans="1:6" x14ac:dyDescent="0.2">
      <c r="A11" s="6">
        <v>36716</v>
      </c>
      <c r="B11" s="12">
        <v>22</v>
      </c>
      <c r="C11" s="12">
        <v>25</v>
      </c>
      <c r="F11" s="2"/>
    </row>
    <row r="12" spans="1:6" x14ac:dyDescent="0.2">
      <c r="A12" s="6">
        <v>36729</v>
      </c>
      <c r="B12" s="12">
        <v>21</v>
      </c>
      <c r="C12" s="12">
        <v>23</v>
      </c>
      <c r="F12" s="2"/>
    </row>
    <row r="13" spans="1:6" x14ac:dyDescent="0.2">
      <c r="A13" s="6">
        <v>36743</v>
      </c>
      <c r="B13" s="12">
        <v>23</v>
      </c>
      <c r="C13" s="12">
        <v>23</v>
      </c>
      <c r="F13" s="2"/>
    </row>
    <row r="14" spans="1:6" x14ac:dyDescent="0.2">
      <c r="A14" s="6">
        <v>36757</v>
      </c>
      <c r="B14" s="12">
        <v>21</v>
      </c>
      <c r="C14" s="12">
        <v>22</v>
      </c>
      <c r="F14" s="2"/>
    </row>
    <row r="15" spans="1:6" x14ac:dyDescent="0.2">
      <c r="A15" s="6">
        <v>36820</v>
      </c>
      <c r="B15" s="12">
        <v>0</v>
      </c>
      <c r="C15" s="12">
        <v>21</v>
      </c>
      <c r="F15" s="2"/>
    </row>
    <row r="16" spans="1:6" x14ac:dyDescent="0.2">
      <c r="A16" s="6">
        <v>36904</v>
      </c>
      <c r="B16" s="12">
        <v>2</v>
      </c>
      <c r="C16" s="12">
        <v>9</v>
      </c>
      <c r="F16" s="2"/>
    </row>
    <row r="17" spans="1:8" x14ac:dyDescent="0.2">
      <c r="A17" s="6">
        <v>36932</v>
      </c>
      <c r="B17" s="12">
        <v>3</v>
      </c>
      <c r="C17" s="12">
        <v>2</v>
      </c>
      <c r="H17" s="2"/>
    </row>
    <row r="18" spans="1:8" x14ac:dyDescent="0.2">
      <c r="A18" s="6">
        <v>37079</v>
      </c>
      <c r="B18" s="12">
        <v>22</v>
      </c>
      <c r="C18" s="12">
        <v>26</v>
      </c>
    </row>
    <row r="19" spans="1:8" x14ac:dyDescent="0.2">
      <c r="A19" s="6">
        <v>37184</v>
      </c>
      <c r="B19" s="12">
        <v>14</v>
      </c>
      <c r="C19" s="12">
        <v>18</v>
      </c>
    </row>
    <row r="20" spans="1:8" x14ac:dyDescent="0.2">
      <c r="A20" s="6">
        <v>37199</v>
      </c>
      <c r="B20" s="12">
        <v>17</v>
      </c>
      <c r="C20" s="12">
        <v>21</v>
      </c>
    </row>
    <row r="21" spans="1:8" x14ac:dyDescent="0.2">
      <c r="A21" s="6">
        <v>37275</v>
      </c>
      <c r="B21" s="12">
        <v>2</v>
      </c>
      <c r="C21" s="12">
        <v>10</v>
      </c>
    </row>
    <row r="22" spans="1:8" x14ac:dyDescent="0.2">
      <c r="A22" s="6">
        <v>37366</v>
      </c>
      <c r="B22" s="12">
        <v>13</v>
      </c>
      <c r="C22" s="12">
        <v>15</v>
      </c>
    </row>
    <row r="23" spans="1:8" x14ac:dyDescent="0.2">
      <c r="A23" s="6">
        <v>37464</v>
      </c>
      <c r="B23" s="12">
        <v>24</v>
      </c>
      <c r="C23" s="12">
        <v>25</v>
      </c>
    </row>
    <row r="24" spans="1:8" x14ac:dyDescent="0.2">
      <c r="A24" s="6">
        <v>37548</v>
      </c>
      <c r="B24" s="12">
        <v>11</v>
      </c>
      <c r="C24" s="12">
        <v>20</v>
      </c>
    </row>
    <row r="25" spans="1:8" x14ac:dyDescent="0.2">
      <c r="A25" s="6">
        <v>37625</v>
      </c>
      <c r="B25" s="12">
        <v>4</v>
      </c>
      <c r="C25" s="12">
        <v>16.5</v>
      </c>
    </row>
    <row r="26" spans="1:8" x14ac:dyDescent="0.2">
      <c r="A26" s="6">
        <v>37716</v>
      </c>
      <c r="B26" s="12">
        <v>7</v>
      </c>
      <c r="C26" s="12">
        <v>10</v>
      </c>
    </row>
    <row r="27" spans="1:8" x14ac:dyDescent="0.2">
      <c r="A27" s="6">
        <v>37926</v>
      </c>
      <c r="B27" s="12">
        <v>13</v>
      </c>
      <c r="C27" s="12">
        <v>18</v>
      </c>
    </row>
    <row r="28" spans="1:8" x14ac:dyDescent="0.2">
      <c r="A28" s="6">
        <v>38081</v>
      </c>
      <c r="B28" s="12">
        <v>8</v>
      </c>
      <c r="C28" s="12"/>
    </row>
    <row r="29" spans="1:8" x14ac:dyDescent="0.2">
      <c r="A29" s="6">
        <v>38178</v>
      </c>
      <c r="B29" s="12">
        <v>20</v>
      </c>
      <c r="C29" s="12">
        <v>26</v>
      </c>
    </row>
    <row r="30" spans="1:8" x14ac:dyDescent="0.2">
      <c r="A30" s="6">
        <v>38262</v>
      </c>
      <c r="B30" s="12">
        <v>13</v>
      </c>
      <c r="C30" s="12">
        <v>16</v>
      </c>
    </row>
    <row r="31" spans="1:8" x14ac:dyDescent="0.2">
      <c r="A31" s="6">
        <v>38360</v>
      </c>
      <c r="B31" s="12">
        <v>3</v>
      </c>
      <c r="C31" s="12">
        <v>10</v>
      </c>
    </row>
    <row r="32" spans="1:8" x14ac:dyDescent="0.2">
      <c r="A32" s="6">
        <v>38444</v>
      </c>
      <c r="B32" s="12"/>
      <c r="C32" s="12">
        <v>19</v>
      </c>
    </row>
    <row r="33" spans="1:3" x14ac:dyDescent="0.2">
      <c r="A33" s="6">
        <v>38542</v>
      </c>
      <c r="B33" s="12">
        <v>22</v>
      </c>
      <c r="C33" s="12">
        <v>24</v>
      </c>
    </row>
    <row r="34" spans="1:3" x14ac:dyDescent="0.2">
      <c r="A34" s="6">
        <v>38626</v>
      </c>
      <c r="B34" s="12">
        <v>21</v>
      </c>
      <c r="C34" s="12">
        <v>24</v>
      </c>
    </row>
    <row r="35" spans="1:3" x14ac:dyDescent="0.2">
      <c r="A35" s="6">
        <v>38724</v>
      </c>
      <c r="B35" s="12"/>
      <c r="C35" s="12">
        <v>17</v>
      </c>
    </row>
    <row r="36" spans="1:3" x14ac:dyDescent="0.2">
      <c r="A36" s="6">
        <v>38808</v>
      </c>
      <c r="B36" s="12">
        <v>11</v>
      </c>
      <c r="C36" s="12">
        <v>14</v>
      </c>
    </row>
    <row r="37" spans="1:3" x14ac:dyDescent="0.2">
      <c r="A37" s="6">
        <v>38899</v>
      </c>
      <c r="B37" s="12">
        <v>23</v>
      </c>
      <c r="C37" s="12">
        <v>26</v>
      </c>
    </row>
    <row r="38" spans="1:3" x14ac:dyDescent="0.2">
      <c r="A38" s="6">
        <v>38997</v>
      </c>
      <c r="B38" s="12">
        <v>14</v>
      </c>
      <c r="C38" s="12">
        <v>16</v>
      </c>
    </row>
    <row r="39" spans="1:3" x14ac:dyDescent="0.2">
      <c r="A39" s="6">
        <v>39088</v>
      </c>
      <c r="B39" s="12">
        <v>8</v>
      </c>
      <c r="C39" s="12">
        <v>10</v>
      </c>
    </row>
    <row r="40" spans="1:3" x14ac:dyDescent="0.2">
      <c r="A40" s="6">
        <v>39186</v>
      </c>
      <c r="B40" s="12">
        <v>11</v>
      </c>
      <c r="C40" s="12">
        <v>14</v>
      </c>
    </row>
    <row r="41" spans="1:3" x14ac:dyDescent="0.2">
      <c r="A41" s="6">
        <v>39270</v>
      </c>
      <c r="B41" s="12">
        <v>24</v>
      </c>
      <c r="C41" s="12">
        <v>25</v>
      </c>
    </row>
    <row r="42" spans="1:3" x14ac:dyDescent="0.2">
      <c r="A42" s="6">
        <v>39361</v>
      </c>
      <c r="B42" s="12">
        <v>22</v>
      </c>
      <c r="C42" s="12">
        <v>26</v>
      </c>
    </row>
    <row r="43" spans="1:3" x14ac:dyDescent="0.2">
      <c r="A43" s="6">
        <v>39459</v>
      </c>
      <c r="B43" s="12">
        <v>7</v>
      </c>
      <c r="C43" s="12">
        <v>5</v>
      </c>
    </row>
    <row r="44" spans="1:3" x14ac:dyDescent="0.2">
      <c r="A44" s="6">
        <v>39543</v>
      </c>
      <c r="B44" s="12">
        <v>10</v>
      </c>
      <c r="C44" s="12">
        <v>15</v>
      </c>
    </row>
    <row r="45" spans="1:3" x14ac:dyDescent="0.2">
      <c r="A45" s="6">
        <v>39641</v>
      </c>
      <c r="B45" s="12">
        <v>22</v>
      </c>
      <c r="C45" s="12">
        <v>25</v>
      </c>
    </row>
    <row r="46" spans="1:3" x14ac:dyDescent="0.2">
      <c r="A46" s="6">
        <v>39725</v>
      </c>
      <c r="B46" s="12">
        <v>15</v>
      </c>
      <c r="C46" s="12">
        <v>18</v>
      </c>
    </row>
    <row r="47" spans="1:3" x14ac:dyDescent="0.2">
      <c r="A47" s="6">
        <v>39907</v>
      </c>
      <c r="B47" s="12">
        <v>9</v>
      </c>
      <c r="C47" s="12">
        <v>13</v>
      </c>
    </row>
    <row r="48" spans="1:3" x14ac:dyDescent="0.2">
      <c r="A48" s="6">
        <v>40005</v>
      </c>
      <c r="B48" s="12">
        <v>22</v>
      </c>
      <c r="C48" s="12">
        <v>25</v>
      </c>
    </row>
    <row r="49" spans="1:3" x14ac:dyDescent="0.2">
      <c r="A49" s="6">
        <v>40089</v>
      </c>
      <c r="B49" s="12">
        <v>16</v>
      </c>
      <c r="C49" s="12">
        <v>17</v>
      </c>
    </row>
    <row r="50" spans="1:3" x14ac:dyDescent="0.2">
      <c r="A50" s="6">
        <v>40187</v>
      </c>
      <c r="B50" s="12">
        <v>4</v>
      </c>
      <c r="C50" s="12">
        <v>12</v>
      </c>
    </row>
    <row r="51" spans="1:3" x14ac:dyDescent="0.2">
      <c r="A51" s="6">
        <v>40278</v>
      </c>
      <c r="B51" s="12">
        <v>12.2</v>
      </c>
      <c r="C51" s="12">
        <v>20</v>
      </c>
    </row>
    <row r="52" spans="1:3" x14ac:dyDescent="0.2">
      <c r="A52" s="6">
        <v>40299</v>
      </c>
      <c r="B52" s="12">
        <v>17.8</v>
      </c>
      <c r="C52" s="12">
        <v>19</v>
      </c>
    </row>
    <row r="53" spans="1:3" x14ac:dyDescent="0.2">
      <c r="A53" s="6">
        <v>40369</v>
      </c>
      <c r="B53" s="12">
        <v>27</v>
      </c>
      <c r="C53" s="12">
        <v>25</v>
      </c>
    </row>
    <row r="54" spans="1:3" x14ac:dyDescent="0.2">
      <c r="A54" s="6">
        <v>40453</v>
      </c>
      <c r="B54" s="12">
        <v>15.5</v>
      </c>
      <c r="C54" s="12">
        <v>16</v>
      </c>
    </row>
    <row r="55" spans="1:3" x14ac:dyDescent="0.2">
      <c r="A55" s="6">
        <v>40551</v>
      </c>
      <c r="B55" s="12">
        <v>3.3</v>
      </c>
      <c r="C55" s="12">
        <v>4</v>
      </c>
    </row>
    <row r="56" spans="1:3" x14ac:dyDescent="0.2">
      <c r="A56" s="6">
        <v>40635</v>
      </c>
      <c r="B56" s="12">
        <v>9.4</v>
      </c>
      <c r="C56" s="12">
        <v>11</v>
      </c>
    </row>
    <row r="57" spans="1:3" x14ac:dyDescent="0.2">
      <c r="A57" s="6">
        <v>40761</v>
      </c>
      <c r="B57" s="12">
        <v>24.4</v>
      </c>
      <c r="C57" s="12">
        <v>26</v>
      </c>
    </row>
    <row r="58" spans="1:3" x14ac:dyDescent="0.2">
      <c r="A58" s="6">
        <v>40817</v>
      </c>
      <c r="B58" s="12">
        <v>14</v>
      </c>
      <c r="C58" s="12">
        <v>15</v>
      </c>
    </row>
    <row r="59" spans="1:3" x14ac:dyDescent="0.2">
      <c r="A59" s="6">
        <v>40915</v>
      </c>
      <c r="B59" s="12">
        <v>7</v>
      </c>
      <c r="C59" s="12">
        <v>12</v>
      </c>
    </row>
    <row r="60" spans="1:3" x14ac:dyDescent="0.2">
      <c r="A60" s="6">
        <v>41034</v>
      </c>
      <c r="B60" s="12">
        <v>17.8</v>
      </c>
      <c r="C60" s="12">
        <v>18</v>
      </c>
    </row>
    <row r="61" spans="1:3" x14ac:dyDescent="0.2">
      <c r="A61" s="6">
        <v>41097</v>
      </c>
      <c r="B61" s="12">
        <v>26.6</v>
      </c>
      <c r="C61" s="12">
        <v>28</v>
      </c>
    </row>
    <row r="62" spans="1:3" x14ac:dyDescent="0.2">
      <c r="A62" s="6">
        <v>41188</v>
      </c>
      <c r="B62" s="12">
        <v>11.6</v>
      </c>
      <c r="C62" s="12">
        <v>14</v>
      </c>
    </row>
    <row r="63" spans="1:3" x14ac:dyDescent="0.2">
      <c r="A63" s="6">
        <v>41279</v>
      </c>
      <c r="B63" s="12">
        <v>4.4000000000000004</v>
      </c>
      <c r="C63" s="12">
        <v>8</v>
      </c>
    </row>
    <row r="64" spans="1:3" x14ac:dyDescent="0.2">
      <c r="A64" s="6">
        <v>41370</v>
      </c>
      <c r="B64" s="12">
        <v>10.5</v>
      </c>
      <c r="C64" s="12">
        <v>14</v>
      </c>
    </row>
    <row r="65" spans="1:3" x14ac:dyDescent="0.2">
      <c r="A65" s="6">
        <v>41461</v>
      </c>
      <c r="B65" s="12">
        <v>23.8</v>
      </c>
      <c r="C65" s="12">
        <v>24</v>
      </c>
    </row>
    <row r="66" spans="1:3" x14ac:dyDescent="0.2">
      <c r="A66" s="6">
        <v>41552</v>
      </c>
      <c r="B66" s="12">
        <v>21.1</v>
      </c>
      <c r="C66" s="12">
        <v>23</v>
      </c>
    </row>
    <row r="67" spans="1:3" x14ac:dyDescent="0.2">
      <c r="A67" s="6">
        <v>41643</v>
      </c>
      <c r="B67" s="12">
        <v>2.7</v>
      </c>
      <c r="C67" s="8">
        <v>14</v>
      </c>
    </row>
    <row r="68" spans="1:3" x14ac:dyDescent="0.2">
      <c r="A68" s="6">
        <v>41734</v>
      </c>
      <c r="B68" s="12">
        <v>8.8000000000000007</v>
      </c>
      <c r="C68" s="8">
        <v>19</v>
      </c>
    </row>
    <row r="69" spans="1:3" x14ac:dyDescent="0.2">
      <c r="A69" s="6">
        <v>41832</v>
      </c>
      <c r="B69" s="12">
        <v>21.7</v>
      </c>
      <c r="C69" s="8">
        <v>21</v>
      </c>
    </row>
    <row r="70" spans="1:3" x14ac:dyDescent="0.2">
      <c r="A70" s="6">
        <v>41916</v>
      </c>
      <c r="B70" s="12">
        <v>12.8</v>
      </c>
      <c r="C70" s="8">
        <v>13</v>
      </c>
    </row>
    <row r="71" spans="1:3" x14ac:dyDescent="0.2">
      <c r="A71" s="6">
        <v>42007</v>
      </c>
      <c r="B71" s="12">
        <v>6.1</v>
      </c>
      <c r="C71" s="8">
        <v>15.3</v>
      </c>
    </row>
    <row r="72" spans="1:3" x14ac:dyDescent="0.2">
      <c r="A72" s="6">
        <v>42105</v>
      </c>
      <c r="B72" s="12">
        <v>11.1</v>
      </c>
      <c r="C72" s="8">
        <v>20</v>
      </c>
    </row>
    <row r="73" spans="1:3" x14ac:dyDescent="0.2">
      <c r="A73" s="6">
        <v>42196</v>
      </c>
      <c r="B73" s="12">
        <v>21</v>
      </c>
      <c r="C73" s="8">
        <v>20</v>
      </c>
    </row>
    <row r="74" spans="1:3" x14ac:dyDescent="0.2">
      <c r="A74" s="6">
        <v>42280</v>
      </c>
      <c r="B74" s="12">
        <v>13.3</v>
      </c>
      <c r="C74" s="8">
        <v>19.399999999999999</v>
      </c>
    </row>
    <row r="75" spans="1:3" x14ac:dyDescent="0.2">
      <c r="A75" s="6">
        <v>42378</v>
      </c>
      <c r="B75" s="12">
        <v>8.3000000000000007</v>
      </c>
      <c r="C75" s="8">
        <v>17.100000000000001</v>
      </c>
    </row>
    <row r="76" spans="1:3" x14ac:dyDescent="0.2">
      <c r="A76" s="6">
        <v>42469</v>
      </c>
      <c r="B76" s="12">
        <v>6.67</v>
      </c>
      <c r="C76" s="8">
        <v>15.2</v>
      </c>
    </row>
    <row r="77" spans="1:3" x14ac:dyDescent="0.2">
      <c r="A77" s="6">
        <v>42557</v>
      </c>
      <c r="B77" s="12">
        <v>24.4</v>
      </c>
      <c r="C77" s="8">
        <v>23</v>
      </c>
    </row>
    <row r="78" spans="1:3" x14ac:dyDescent="0.2">
      <c r="A78" s="6">
        <v>42644</v>
      </c>
      <c r="B78" s="12">
        <v>8.8000000000000007</v>
      </c>
      <c r="C78" s="8">
        <v>8</v>
      </c>
    </row>
    <row r="79" spans="1:3" x14ac:dyDescent="0.2">
      <c r="A79" s="6">
        <v>42742</v>
      </c>
      <c r="B79" s="12">
        <v>23.3</v>
      </c>
      <c r="C79" s="8">
        <v>21</v>
      </c>
    </row>
    <row r="80" spans="1:3" x14ac:dyDescent="0.2">
      <c r="A80" s="6">
        <v>42826</v>
      </c>
      <c r="B80" s="12">
        <v>8.8000000000000007</v>
      </c>
      <c r="C80" s="8">
        <v>8</v>
      </c>
    </row>
    <row r="81" spans="1:3" x14ac:dyDescent="0.2">
      <c r="A81" s="6">
        <v>42924</v>
      </c>
      <c r="B81" s="12">
        <v>23.3</v>
      </c>
      <c r="C81" s="8">
        <v>22</v>
      </c>
    </row>
    <row r="82" spans="1:3" x14ac:dyDescent="0.2">
      <c r="A82" s="6">
        <v>43015</v>
      </c>
      <c r="B82" s="12">
        <v>20</v>
      </c>
      <c r="C82" s="8">
        <v>23.4</v>
      </c>
    </row>
    <row r="83" spans="1:3" x14ac:dyDescent="0.2">
      <c r="A83" s="6">
        <v>43106</v>
      </c>
      <c r="B83" s="12">
        <v>2.2000000000000002</v>
      </c>
      <c r="C83" s="8">
        <v>12.8</v>
      </c>
    </row>
    <row r="84" spans="1:3" x14ac:dyDescent="0.2">
      <c r="A84" s="6">
        <v>43197</v>
      </c>
      <c r="B84" s="12">
        <v>5.56</v>
      </c>
      <c r="C84" s="8">
        <v>11</v>
      </c>
    </row>
    <row r="85" spans="1:3" x14ac:dyDescent="0.2">
      <c r="A85" s="6">
        <v>43295</v>
      </c>
      <c r="B85" s="12">
        <v>23</v>
      </c>
      <c r="C85" s="8">
        <v>23</v>
      </c>
    </row>
    <row r="86" spans="1:3" x14ac:dyDescent="0.2">
      <c r="A86" s="6">
        <v>43379</v>
      </c>
      <c r="B86" s="12">
        <v>19.39</v>
      </c>
      <c r="C86" s="8">
        <v>23</v>
      </c>
    </row>
    <row r="87" spans="1:3" x14ac:dyDescent="0.2">
      <c r="A87" s="6">
        <v>43470</v>
      </c>
      <c r="B87" s="12">
        <v>7.7</v>
      </c>
      <c r="C87" s="8">
        <v>15.2</v>
      </c>
    </row>
    <row r="88" spans="1:3" x14ac:dyDescent="0.2">
      <c r="A88" s="6">
        <v>43561</v>
      </c>
      <c r="B88" s="12">
        <v>11.1</v>
      </c>
      <c r="C88" s="8" t="s">
        <v>17</v>
      </c>
    </row>
    <row r="89" spans="1:3" x14ac:dyDescent="0.2">
      <c r="A89" s="6">
        <v>43659</v>
      </c>
      <c r="B89" s="8">
        <v>21.1</v>
      </c>
      <c r="C89" s="8">
        <v>17.899999999999999</v>
      </c>
    </row>
    <row r="90" spans="1:3" x14ac:dyDescent="0.2">
      <c r="A90" s="6">
        <v>43743</v>
      </c>
      <c r="B90" s="8">
        <v>15.7</v>
      </c>
      <c r="C90" s="8">
        <v>19.8</v>
      </c>
    </row>
    <row r="91" spans="1:3" x14ac:dyDescent="0.2">
      <c r="A91" s="6">
        <v>43834</v>
      </c>
      <c r="B91" s="8">
        <v>7.2</v>
      </c>
      <c r="C91" s="8">
        <v>16.100000000000001</v>
      </c>
    </row>
    <row r="92" spans="1:3" x14ac:dyDescent="0.2">
      <c r="A92" s="6">
        <v>43925</v>
      </c>
      <c r="B92" s="8">
        <v>11.1</v>
      </c>
      <c r="C92" s="8">
        <v>10.6</v>
      </c>
    </row>
    <row r="93" spans="1:3" x14ac:dyDescent="0.2">
      <c r="A93" s="6">
        <v>44023</v>
      </c>
      <c r="B93" s="8">
        <v>23.3</v>
      </c>
      <c r="C93" s="8">
        <v>24.4</v>
      </c>
    </row>
    <row r="94" spans="1:3" x14ac:dyDescent="0.2">
      <c r="A94" s="6">
        <v>44117</v>
      </c>
      <c r="B94" s="8">
        <v>12.8</v>
      </c>
      <c r="C94" s="8">
        <v>20</v>
      </c>
    </row>
    <row r="95" spans="1:3" x14ac:dyDescent="0.2">
      <c r="A95" s="6">
        <v>44198</v>
      </c>
      <c r="B95" s="8">
        <v>5.6</v>
      </c>
      <c r="C95" s="8">
        <v>16.600000000000001</v>
      </c>
    </row>
    <row r="96" spans="1:3" x14ac:dyDescent="0.2">
      <c r="A96" s="6">
        <v>44289</v>
      </c>
      <c r="B96" s="8">
        <v>8.9</v>
      </c>
      <c r="C96" s="8">
        <v>18.100000000000001</v>
      </c>
    </row>
    <row r="97" spans="1:3" x14ac:dyDescent="0.2">
      <c r="A97" s="6">
        <v>44387</v>
      </c>
      <c r="B97" s="8">
        <v>18</v>
      </c>
      <c r="C97" s="8">
        <v>21</v>
      </c>
    </row>
    <row r="98" spans="1:3" x14ac:dyDescent="0.2">
      <c r="A98" s="6">
        <v>44471</v>
      </c>
      <c r="B98" s="18" t="s">
        <v>22</v>
      </c>
      <c r="C98" s="8">
        <v>21.2</v>
      </c>
    </row>
    <row r="99" spans="1:3" x14ac:dyDescent="0.2">
      <c r="A99" s="6">
        <v>44569</v>
      </c>
      <c r="B99" s="8">
        <v>0.5</v>
      </c>
      <c r="C99" s="8">
        <v>16.5</v>
      </c>
    </row>
    <row r="100" spans="1:3" x14ac:dyDescent="0.2">
      <c r="A100" s="6">
        <v>44653</v>
      </c>
      <c r="B100" s="18">
        <v>7.7</v>
      </c>
      <c r="C100" s="8">
        <v>16</v>
      </c>
    </row>
    <row r="101" spans="1:3" x14ac:dyDescent="0.2">
      <c r="A101" s="6">
        <v>44751</v>
      </c>
      <c r="B101" s="8">
        <v>22.2</v>
      </c>
      <c r="C101" s="8">
        <v>23</v>
      </c>
    </row>
    <row r="102" spans="1:3" x14ac:dyDescent="0.2">
      <c r="A102" s="6">
        <v>44842</v>
      </c>
      <c r="B102" s="18">
        <v>12.2</v>
      </c>
      <c r="C102" s="8">
        <v>18.2</v>
      </c>
    </row>
    <row r="103" spans="1:3" x14ac:dyDescent="0.2">
      <c r="A103" s="6">
        <v>44933</v>
      </c>
      <c r="B103" s="18">
        <v>5.6</v>
      </c>
      <c r="C103" s="8">
        <v>16</v>
      </c>
    </row>
    <row r="104" spans="1:3" x14ac:dyDescent="0.2">
      <c r="A104" s="6">
        <v>45017</v>
      </c>
      <c r="B104" s="18">
        <v>10</v>
      </c>
      <c r="C104" s="8">
        <v>15</v>
      </c>
    </row>
    <row r="105" spans="1:3" x14ac:dyDescent="0.2">
      <c r="A105" s="6">
        <v>45116</v>
      </c>
      <c r="B105" s="18">
        <v>21.1</v>
      </c>
      <c r="C105" s="8">
        <v>22</v>
      </c>
    </row>
    <row r="106" spans="1:3" x14ac:dyDescent="0.2">
      <c r="A106" s="6">
        <v>45206</v>
      </c>
      <c r="B106" s="18">
        <v>14.4</v>
      </c>
      <c r="C106" s="8">
        <v>16.7</v>
      </c>
    </row>
    <row r="107" spans="1:3" x14ac:dyDescent="0.2">
      <c r="A107" s="6">
        <v>45297</v>
      </c>
      <c r="B107" s="18">
        <v>5.6</v>
      </c>
      <c r="C107" s="8">
        <v>16.2</v>
      </c>
    </row>
    <row r="108" spans="1:3" x14ac:dyDescent="0.2">
      <c r="A108" s="6">
        <v>45388</v>
      </c>
      <c r="B108" s="18">
        <v>8.9</v>
      </c>
      <c r="C108" s="8">
        <v>15.7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7"/>
  <sheetViews>
    <sheetView zoomScale="120" zoomScaleNormal="120" workbookViewId="0">
      <pane ySplit="4" topLeftCell="A96" activePane="bottomLeft" state="frozen"/>
      <selection pane="bottomLeft" activeCell="A113" sqref="A113"/>
    </sheetView>
  </sheetViews>
  <sheetFormatPr defaultRowHeight="12.75" x14ac:dyDescent="0.2"/>
  <cols>
    <col min="1" max="1" width="17.7109375" customWidth="1"/>
    <col min="2" max="2" width="25.7109375" customWidth="1"/>
    <col min="3" max="3" width="26.42578125" customWidth="1"/>
    <col min="4" max="4" width="9.85546875" customWidth="1"/>
    <col min="5" max="5" width="11.85546875" customWidth="1"/>
    <col min="6" max="6" width="14.7109375" customWidth="1"/>
  </cols>
  <sheetData>
    <row r="1" spans="1:3" x14ac:dyDescent="0.2">
      <c r="A1" s="3" t="s">
        <v>13</v>
      </c>
    </row>
    <row r="2" spans="1:3" x14ac:dyDescent="0.2">
      <c r="A2" s="3"/>
    </row>
    <row r="4" spans="1:3" x14ac:dyDescent="0.2">
      <c r="A4" s="4" t="s">
        <v>6</v>
      </c>
      <c r="B4" s="4" t="s">
        <v>11</v>
      </c>
      <c r="C4" s="4" t="s">
        <v>12</v>
      </c>
    </row>
    <row r="5" spans="1:3" x14ac:dyDescent="0.2">
      <c r="A5" s="6">
        <v>36533</v>
      </c>
      <c r="B5" s="7">
        <v>5.45</v>
      </c>
      <c r="C5" s="7">
        <f>31 / 95 * B5</f>
        <v>1.7784210526315791</v>
      </c>
    </row>
    <row r="6" spans="1:3" x14ac:dyDescent="0.2">
      <c r="A6" s="6">
        <v>36547</v>
      </c>
      <c r="B6" s="7">
        <v>7.3</v>
      </c>
      <c r="C6" s="7">
        <f t="shared" ref="C6:C70" si="0">31 / 95 * B6</f>
        <v>2.3821052631578947</v>
      </c>
    </row>
    <row r="7" spans="1:3" x14ac:dyDescent="0.2">
      <c r="A7" s="6">
        <v>36561</v>
      </c>
      <c r="B7" s="7">
        <v>6.55</v>
      </c>
      <c r="C7" s="7">
        <f t="shared" si="0"/>
        <v>2.1373684210526318</v>
      </c>
    </row>
    <row r="8" spans="1:3" x14ac:dyDescent="0.2">
      <c r="A8" s="6">
        <v>36575</v>
      </c>
      <c r="B8" s="7">
        <v>4.55</v>
      </c>
      <c r="C8" s="7">
        <f t="shared" si="0"/>
        <v>1.4847368421052631</v>
      </c>
    </row>
    <row r="9" spans="1:3" x14ac:dyDescent="0.2">
      <c r="A9" s="6">
        <v>36589</v>
      </c>
      <c r="B9" s="7">
        <v>4.8499999999999996</v>
      </c>
      <c r="C9" s="7">
        <f t="shared" si="0"/>
        <v>1.5826315789473684</v>
      </c>
    </row>
    <row r="10" spans="1:3" x14ac:dyDescent="0.2">
      <c r="A10" s="6">
        <v>36603</v>
      </c>
      <c r="B10" s="7">
        <v>3.75</v>
      </c>
      <c r="C10" s="7">
        <f t="shared" si="0"/>
        <v>1.2236842105263159</v>
      </c>
    </row>
    <row r="11" spans="1:3" x14ac:dyDescent="0.2">
      <c r="A11" s="6">
        <v>36617</v>
      </c>
      <c r="B11" s="7">
        <v>8.75</v>
      </c>
      <c r="C11" s="7">
        <f t="shared" si="0"/>
        <v>2.8552631578947372</v>
      </c>
    </row>
    <row r="12" spans="1:3" x14ac:dyDescent="0.2">
      <c r="A12" s="6">
        <v>36631</v>
      </c>
      <c r="B12" s="7">
        <v>5.65</v>
      </c>
      <c r="C12" s="7">
        <f t="shared" si="0"/>
        <v>1.843684210526316</v>
      </c>
    </row>
    <row r="13" spans="1:3" x14ac:dyDescent="0.2">
      <c r="A13" s="6">
        <v>36652</v>
      </c>
      <c r="B13" s="7">
        <v>2.5499999999999998</v>
      </c>
      <c r="C13" s="7">
        <f t="shared" si="0"/>
        <v>0.83210526315789468</v>
      </c>
    </row>
    <row r="14" spans="1:3" x14ac:dyDescent="0.2">
      <c r="A14" s="6">
        <v>36659</v>
      </c>
      <c r="B14" s="7">
        <v>1.45</v>
      </c>
      <c r="C14" s="7">
        <f t="shared" si="0"/>
        <v>0.47315789473684211</v>
      </c>
    </row>
    <row r="15" spans="1:3" x14ac:dyDescent="0.2">
      <c r="A15" s="6">
        <v>36680</v>
      </c>
      <c r="B15" s="7">
        <v>1.8</v>
      </c>
      <c r="C15" s="7">
        <f t="shared" si="0"/>
        <v>0.58736842105263165</v>
      </c>
    </row>
    <row r="16" spans="1:3" x14ac:dyDescent="0.2">
      <c r="A16" s="6">
        <v>36694</v>
      </c>
      <c r="B16" s="7">
        <v>2.2000000000000002</v>
      </c>
      <c r="C16" s="7">
        <f t="shared" si="0"/>
        <v>0.71789473684210536</v>
      </c>
    </row>
    <row r="17" spans="1:5" x14ac:dyDescent="0.2">
      <c r="A17" s="6">
        <v>36715</v>
      </c>
      <c r="B17" s="7">
        <v>3.5</v>
      </c>
      <c r="C17" s="7">
        <f t="shared" si="0"/>
        <v>1.1421052631578947</v>
      </c>
    </row>
    <row r="18" spans="1:5" x14ac:dyDescent="0.2">
      <c r="A18" s="6">
        <v>36729</v>
      </c>
      <c r="B18" s="7">
        <v>5.3</v>
      </c>
      <c r="C18" s="7">
        <f t="shared" si="0"/>
        <v>1.7294736842105263</v>
      </c>
    </row>
    <row r="19" spans="1:5" x14ac:dyDescent="0.2">
      <c r="A19" s="6">
        <v>36743</v>
      </c>
      <c r="B19" s="7">
        <v>4.9000000000000004</v>
      </c>
      <c r="C19" s="7">
        <f t="shared" si="0"/>
        <v>1.5989473684210529</v>
      </c>
    </row>
    <row r="20" spans="1:5" x14ac:dyDescent="0.2">
      <c r="A20" s="6">
        <v>36757</v>
      </c>
      <c r="B20" s="7">
        <v>4.3499999999999996</v>
      </c>
      <c r="C20" s="7">
        <f t="shared" si="0"/>
        <v>1.4194736842105262</v>
      </c>
    </row>
    <row r="21" spans="1:5" x14ac:dyDescent="0.2">
      <c r="A21" s="6">
        <v>36820</v>
      </c>
      <c r="B21" s="7">
        <v>9.5</v>
      </c>
      <c r="C21" s="7">
        <f t="shared" si="0"/>
        <v>3.1</v>
      </c>
    </row>
    <row r="22" spans="1:5" x14ac:dyDescent="0.2">
      <c r="A22" s="6">
        <v>36834</v>
      </c>
      <c r="B22" s="7">
        <v>7.55</v>
      </c>
      <c r="C22" s="7">
        <f t="shared" si="0"/>
        <v>2.4636842105263157</v>
      </c>
      <c r="E22" s="1"/>
    </row>
    <row r="23" spans="1:5" x14ac:dyDescent="0.2">
      <c r="A23" s="6">
        <v>36904</v>
      </c>
      <c r="B23" s="7">
        <v>7.4</v>
      </c>
      <c r="C23" s="7">
        <f t="shared" si="0"/>
        <v>2.4147368421052633</v>
      </c>
    </row>
    <row r="24" spans="1:5" x14ac:dyDescent="0.2">
      <c r="A24" s="6">
        <v>36932</v>
      </c>
      <c r="B24" s="7">
        <v>1.65</v>
      </c>
      <c r="C24" s="7">
        <f t="shared" si="0"/>
        <v>0.53842105263157891</v>
      </c>
    </row>
    <row r="25" spans="1:5" x14ac:dyDescent="0.2">
      <c r="A25" s="6">
        <v>37079</v>
      </c>
      <c r="B25" s="7">
        <v>8.4</v>
      </c>
      <c r="C25" s="7">
        <f t="shared" si="0"/>
        <v>2.7410526315789476</v>
      </c>
    </row>
    <row r="26" spans="1:5" x14ac:dyDescent="0.2">
      <c r="A26" s="6">
        <v>37184</v>
      </c>
      <c r="B26" s="7">
        <v>8.3000000000000007</v>
      </c>
      <c r="C26" s="7">
        <f t="shared" si="0"/>
        <v>2.7084210526315795</v>
      </c>
    </row>
    <row r="27" spans="1:5" x14ac:dyDescent="0.2">
      <c r="A27" s="6">
        <v>37275</v>
      </c>
      <c r="B27" s="7">
        <v>9.6999999999999993</v>
      </c>
      <c r="C27" s="7">
        <f t="shared" si="0"/>
        <v>3.1652631578947368</v>
      </c>
    </row>
    <row r="28" spans="1:5" x14ac:dyDescent="0.2">
      <c r="A28" s="6">
        <v>37366</v>
      </c>
      <c r="B28" s="7">
        <v>3.15</v>
      </c>
      <c r="C28" s="7">
        <f t="shared" si="0"/>
        <v>1.0278947368421052</v>
      </c>
    </row>
    <row r="29" spans="1:5" x14ac:dyDescent="0.2">
      <c r="A29" s="6">
        <v>37464</v>
      </c>
      <c r="B29" s="7">
        <v>8.1</v>
      </c>
      <c r="C29" s="7">
        <f t="shared" si="0"/>
        <v>2.6431578947368419</v>
      </c>
    </row>
    <row r="30" spans="1:5" x14ac:dyDescent="0.2">
      <c r="A30" s="6">
        <v>37548</v>
      </c>
      <c r="B30" s="7">
        <v>9.9</v>
      </c>
      <c r="C30" s="7">
        <f t="shared" si="0"/>
        <v>3.2305263157894739</v>
      </c>
    </row>
    <row r="31" spans="1:5" x14ac:dyDescent="0.2">
      <c r="A31" s="6">
        <v>37625</v>
      </c>
      <c r="B31" s="7">
        <v>9.85</v>
      </c>
      <c r="C31" s="7">
        <f t="shared" si="0"/>
        <v>3.2142105263157896</v>
      </c>
    </row>
    <row r="32" spans="1:5" x14ac:dyDescent="0.2">
      <c r="A32" s="6">
        <v>37716</v>
      </c>
      <c r="B32" s="7">
        <v>2.5</v>
      </c>
      <c r="C32" s="7">
        <f t="shared" si="0"/>
        <v>0.81578947368421062</v>
      </c>
    </row>
    <row r="33" spans="1:3" x14ac:dyDescent="0.2">
      <c r="A33" s="6">
        <v>37926</v>
      </c>
      <c r="B33" s="7">
        <v>6.95</v>
      </c>
      <c r="C33" s="7">
        <f t="shared" si="0"/>
        <v>2.2678947368421056</v>
      </c>
    </row>
    <row r="34" spans="1:3" x14ac:dyDescent="0.2">
      <c r="A34" s="6">
        <v>38081</v>
      </c>
      <c r="B34" s="7">
        <v>1.75</v>
      </c>
      <c r="C34" s="7">
        <f t="shared" si="0"/>
        <v>0.57105263157894737</v>
      </c>
    </row>
    <row r="35" spans="1:3" x14ac:dyDescent="0.2">
      <c r="A35" s="6">
        <v>38178</v>
      </c>
      <c r="B35" s="7">
        <v>2.85</v>
      </c>
      <c r="C35" s="7">
        <f t="shared" si="0"/>
        <v>0.93</v>
      </c>
    </row>
    <row r="36" spans="1:3" x14ac:dyDescent="0.2">
      <c r="A36" s="6">
        <v>38262</v>
      </c>
      <c r="B36" s="7">
        <v>6.15</v>
      </c>
      <c r="C36" s="7">
        <f t="shared" si="0"/>
        <v>2.006842105263158</v>
      </c>
    </row>
    <row r="37" spans="1:3" x14ac:dyDescent="0.2">
      <c r="A37" s="6">
        <v>38360</v>
      </c>
      <c r="B37" s="7">
        <v>2.6</v>
      </c>
      <c r="C37" s="7">
        <f t="shared" si="0"/>
        <v>0.84842105263157896</v>
      </c>
    </row>
    <row r="38" spans="1:3" x14ac:dyDescent="0.2">
      <c r="A38" s="6">
        <v>38444</v>
      </c>
      <c r="B38" s="7">
        <v>1.8</v>
      </c>
      <c r="C38" s="7">
        <f t="shared" si="0"/>
        <v>0.58736842105263165</v>
      </c>
    </row>
    <row r="39" spans="1:3" x14ac:dyDescent="0.2">
      <c r="A39" s="6">
        <v>38542</v>
      </c>
      <c r="B39" s="7">
        <v>7.6</v>
      </c>
      <c r="C39" s="7">
        <f t="shared" si="0"/>
        <v>2.48</v>
      </c>
    </row>
    <row r="40" spans="1:3" x14ac:dyDescent="0.2">
      <c r="A40" s="6">
        <v>38626</v>
      </c>
      <c r="B40" s="7">
        <v>8.4499999999999993</v>
      </c>
      <c r="C40" s="7">
        <f t="shared" si="0"/>
        <v>2.7573684210526315</v>
      </c>
    </row>
    <row r="41" spans="1:3" x14ac:dyDescent="0.2">
      <c r="A41" s="6">
        <v>38724</v>
      </c>
      <c r="B41" s="7">
        <v>0.1</v>
      </c>
      <c r="C41" s="7">
        <f t="shared" si="0"/>
        <v>3.2631578947368421E-2</v>
      </c>
    </row>
    <row r="42" spans="1:3" x14ac:dyDescent="0.2">
      <c r="A42" s="6">
        <v>38808</v>
      </c>
      <c r="B42" s="7">
        <v>4.5999999999999996</v>
      </c>
      <c r="C42" s="7">
        <f t="shared" si="0"/>
        <v>1.5010526315789474</v>
      </c>
    </row>
    <row r="43" spans="1:3" x14ac:dyDescent="0.2">
      <c r="A43" s="6">
        <v>38899</v>
      </c>
      <c r="B43" s="7">
        <v>4.2</v>
      </c>
      <c r="C43" s="7">
        <f t="shared" si="0"/>
        <v>1.3705263157894738</v>
      </c>
    </row>
    <row r="44" spans="1:3" x14ac:dyDescent="0.2">
      <c r="A44" s="6">
        <v>38997</v>
      </c>
      <c r="B44" s="7">
        <v>1.8</v>
      </c>
      <c r="C44" s="7">
        <f t="shared" si="0"/>
        <v>0.58736842105263165</v>
      </c>
    </row>
    <row r="45" spans="1:3" x14ac:dyDescent="0.2">
      <c r="A45" s="6">
        <v>39088</v>
      </c>
      <c r="B45" s="7">
        <v>1.75</v>
      </c>
      <c r="C45" s="7">
        <f t="shared" si="0"/>
        <v>0.57105263157894737</v>
      </c>
    </row>
    <row r="46" spans="1:3" x14ac:dyDescent="0.2">
      <c r="A46" s="6">
        <v>39186</v>
      </c>
      <c r="B46" s="7">
        <v>1.1499999999999999</v>
      </c>
      <c r="C46" s="7">
        <f t="shared" si="0"/>
        <v>0.37526315789473685</v>
      </c>
    </row>
    <row r="47" spans="1:3" x14ac:dyDescent="0.2">
      <c r="A47" s="6">
        <v>39270</v>
      </c>
      <c r="B47" s="7">
        <v>5.2</v>
      </c>
      <c r="C47" s="7">
        <f>31 / 95 * B47</f>
        <v>1.6968421052631579</v>
      </c>
    </row>
    <row r="48" spans="1:3" x14ac:dyDescent="0.2">
      <c r="A48" s="6">
        <v>39361</v>
      </c>
      <c r="B48" s="7">
        <v>5.45</v>
      </c>
      <c r="C48" s="7">
        <f t="shared" si="0"/>
        <v>1.7784210526315791</v>
      </c>
    </row>
    <row r="49" spans="1:3" x14ac:dyDescent="0.2">
      <c r="A49" s="6">
        <v>39459</v>
      </c>
      <c r="B49" s="7">
        <v>2.2000000000000002</v>
      </c>
      <c r="C49" s="7">
        <f t="shared" si="0"/>
        <v>0.71789473684210536</v>
      </c>
    </row>
    <row r="50" spans="1:3" x14ac:dyDescent="0.2">
      <c r="A50" s="6">
        <v>39543</v>
      </c>
      <c r="B50" s="7">
        <v>2.35</v>
      </c>
      <c r="C50" s="7">
        <f t="shared" si="0"/>
        <v>0.76684210526315799</v>
      </c>
    </row>
    <row r="51" spans="1:3" x14ac:dyDescent="0.2">
      <c r="A51" s="6">
        <v>39641</v>
      </c>
      <c r="B51" s="7">
        <v>2.15</v>
      </c>
      <c r="C51" s="7">
        <f t="shared" si="0"/>
        <v>0.70157894736842108</v>
      </c>
    </row>
    <row r="52" spans="1:3" x14ac:dyDescent="0.2">
      <c r="A52" s="6">
        <v>39725</v>
      </c>
      <c r="B52" s="7">
        <v>4.1500000000000004</v>
      </c>
      <c r="C52" s="7">
        <f t="shared" si="0"/>
        <v>1.3542105263157898</v>
      </c>
    </row>
    <row r="53" spans="1:3" x14ac:dyDescent="0.2">
      <c r="A53" s="6">
        <v>39907</v>
      </c>
      <c r="B53" s="7">
        <v>1.5</v>
      </c>
      <c r="C53" s="7">
        <f t="shared" si="0"/>
        <v>0.48947368421052634</v>
      </c>
    </row>
    <row r="54" spans="1:3" x14ac:dyDescent="0.2">
      <c r="A54" s="6">
        <v>40005</v>
      </c>
      <c r="B54" s="7">
        <v>2.9</v>
      </c>
      <c r="C54" s="7">
        <f t="shared" si="0"/>
        <v>0.94631578947368422</v>
      </c>
    </row>
    <row r="55" spans="1:3" x14ac:dyDescent="0.2">
      <c r="A55" s="6">
        <v>40089</v>
      </c>
      <c r="B55" s="7">
        <v>3.9</v>
      </c>
      <c r="C55" s="7">
        <f t="shared" si="0"/>
        <v>1.2726315789473686</v>
      </c>
    </row>
    <row r="56" spans="1:3" x14ac:dyDescent="0.2">
      <c r="A56" s="6">
        <v>40187</v>
      </c>
      <c r="B56" s="7">
        <v>4.5999999999999996</v>
      </c>
      <c r="C56" s="7">
        <f t="shared" si="0"/>
        <v>1.5010526315789474</v>
      </c>
    </row>
    <row r="57" spans="1:3" x14ac:dyDescent="0.2">
      <c r="A57" s="6">
        <v>40278</v>
      </c>
      <c r="B57" s="7">
        <v>1.85</v>
      </c>
      <c r="C57" s="7">
        <f t="shared" si="0"/>
        <v>0.60368421052631582</v>
      </c>
    </row>
    <row r="58" spans="1:3" x14ac:dyDescent="0.2">
      <c r="A58" s="6">
        <v>40369</v>
      </c>
      <c r="B58" s="7">
        <v>2.75</v>
      </c>
      <c r="C58" s="7">
        <f t="shared" si="0"/>
        <v>0.89736842105263159</v>
      </c>
    </row>
    <row r="59" spans="1:3" x14ac:dyDescent="0.2">
      <c r="A59" s="6">
        <v>40453</v>
      </c>
      <c r="B59" s="7">
        <v>1.5</v>
      </c>
      <c r="C59" s="7">
        <f t="shared" si="0"/>
        <v>0.48947368421052634</v>
      </c>
    </row>
    <row r="60" spans="1:3" x14ac:dyDescent="0.2">
      <c r="A60" s="6">
        <v>40551</v>
      </c>
      <c r="B60" s="7">
        <v>4.8</v>
      </c>
      <c r="C60" s="7">
        <f t="shared" si="0"/>
        <v>1.5663157894736843</v>
      </c>
    </row>
    <row r="61" spans="1:3" x14ac:dyDescent="0.2">
      <c r="A61" s="6">
        <v>40635</v>
      </c>
      <c r="B61" s="7">
        <v>3.2</v>
      </c>
      <c r="C61" s="7">
        <f t="shared" si="0"/>
        <v>1.0442105263157895</v>
      </c>
    </row>
    <row r="62" spans="1:3" x14ac:dyDescent="0.2">
      <c r="A62" s="6">
        <v>40761</v>
      </c>
      <c r="B62" s="7">
        <v>2.2000000000000002</v>
      </c>
      <c r="C62" s="7">
        <f t="shared" si="0"/>
        <v>0.71789473684210536</v>
      </c>
    </row>
    <row r="63" spans="1:3" x14ac:dyDescent="0.2">
      <c r="A63" s="6">
        <v>40817</v>
      </c>
      <c r="B63" s="7">
        <v>5.7</v>
      </c>
      <c r="C63" s="7">
        <f>31 / 95 * B63</f>
        <v>1.86</v>
      </c>
    </row>
    <row r="64" spans="1:3" x14ac:dyDescent="0.2">
      <c r="A64" s="6">
        <v>40915</v>
      </c>
      <c r="B64" s="7">
        <v>4.0999999999999996</v>
      </c>
      <c r="C64" s="7">
        <f>31 / 95 * B64</f>
        <v>1.3378947368421052</v>
      </c>
    </row>
    <row r="65" spans="1:3" x14ac:dyDescent="0.2">
      <c r="A65" s="6">
        <v>41034</v>
      </c>
      <c r="B65" s="7">
        <v>2.95</v>
      </c>
      <c r="C65" s="7">
        <f>31 / 95 * B65</f>
        <v>0.9626315789473685</v>
      </c>
    </row>
    <row r="66" spans="1:3" x14ac:dyDescent="0.2">
      <c r="A66" s="6">
        <v>41097</v>
      </c>
      <c r="B66" s="7">
        <v>5.4</v>
      </c>
      <c r="C66" s="7">
        <f t="shared" si="0"/>
        <v>1.7621052631578948</v>
      </c>
    </row>
    <row r="67" spans="1:3" x14ac:dyDescent="0.2">
      <c r="A67" s="6">
        <v>41188</v>
      </c>
      <c r="B67" s="7">
        <v>7.7</v>
      </c>
      <c r="C67" s="7">
        <f>31 / 95 * B67</f>
        <v>2.5126315789473685</v>
      </c>
    </row>
    <row r="68" spans="1:3" x14ac:dyDescent="0.2">
      <c r="A68" s="6">
        <v>41279</v>
      </c>
      <c r="B68" s="7">
        <v>7.3</v>
      </c>
      <c r="C68" s="7">
        <f>31 / 95 * B68</f>
        <v>2.3821052631578947</v>
      </c>
    </row>
    <row r="69" spans="1:3" x14ac:dyDescent="0.2">
      <c r="A69" s="6">
        <v>41370</v>
      </c>
      <c r="B69" s="7">
        <v>5.05</v>
      </c>
      <c r="C69" s="7">
        <f>31 / 95 * B69</f>
        <v>1.6478947368421053</v>
      </c>
    </row>
    <row r="70" spans="1:3" x14ac:dyDescent="0.2">
      <c r="A70" s="6">
        <v>41461</v>
      </c>
      <c r="B70" s="7">
        <v>6</v>
      </c>
      <c r="C70" s="7">
        <f t="shared" si="0"/>
        <v>1.9578947368421054</v>
      </c>
    </row>
    <row r="71" spans="1:3" x14ac:dyDescent="0.2">
      <c r="A71" s="6">
        <v>41552</v>
      </c>
      <c r="B71" s="7">
        <v>4.95</v>
      </c>
      <c r="C71" s="7">
        <f t="shared" ref="C71:C87" si="1">31 / 95 * B71</f>
        <v>1.615263157894737</v>
      </c>
    </row>
    <row r="72" spans="1:3" x14ac:dyDescent="0.2">
      <c r="A72" s="6">
        <v>41643</v>
      </c>
      <c r="B72" s="7">
        <v>6.6</v>
      </c>
      <c r="C72" s="7">
        <f t="shared" si="1"/>
        <v>2.1536842105263156</v>
      </c>
    </row>
    <row r="73" spans="1:3" x14ac:dyDescent="0.2">
      <c r="A73" s="6">
        <v>41734</v>
      </c>
      <c r="B73" s="7">
        <v>0.63</v>
      </c>
      <c r="C73" s="7">
        <f t="shared" si="1"/>
        <v>0.20557894736842106</v>
      </c>
    </row>
    <row r="74" spans="1:3" x14ac:dyDescent="0.2">
      <c r="A74" s="6">
        <v>41832</v>
      </c>
      <c r="B74" s="7">
        <v>2.9</v>
      </c>
      <c r="C74" s="7">
        <f t="shared" si="1"/>
        <v>0.94631578947368422</v>
      </c>
    </row>
    <row r="75" spans="1:3" x14ac:dyDescent="0.2">
      <c r="A75" s="6">
        <v>41916</v>
      </c>
      <c r="B75" s="7">
        <v>3.55</v>
      </c>
      <c r="C75" s="7">
        <f t="shared" si="1"/>
        <v>1.158421052631579</v>
      </c>
    </row>
    <row r="76" spans="1:3" x14ac:dyDescent="0.2">
      <c r="A76" s="6">
        <v>42007</v>
      </c>
      <c r="B76" s="7">
        <v>6.05</v>
      </c>
      <c r="C76" s="7">
        <f t="shared" si="1"/>
        <v>1.9742105263157894</v>
      </c>
    </row>
    <row r="77" spans="1:3" x14ac:dyDescent="0.2">
      <c r="A77" s="6">
        <v>42105</v>
      </c>
      <c r="B77" s="7">
        <v>5.5</v>
      </c>
      <c r="C77" s="7">
        <f t="shared" si="1"/>
        <v>1.7947368421052632</v>
      </c>
    </row>
    <row r="78" spans="1:3" x14ac:dyDescent="0.2">
      <c r="A78" s="6">
        <v>42196</v>
      </c>
      <c r="B78" s="7">
        <v>4.25</v>
      </c>
      <c r="C78" s="7">
        <f>31 / 95 * B78</f>
        <v>1.3868421052631579</v>
      </c>
    </row>
    <row r="79" spans="1:3" x14ac:dyDescent="0.2">
      <c r="A79" s="6">
        <v>42280</v>
      </c>
      <c r="B79" s="7">
        <v>4.0999999999999996</v>
      </c>
      <c r="C79" s="7">
        <f>31 / 95 * B79</f>
        <v>1.3378947368421052</v>
      </c>
    </row>
    <row r="80" spans="1:3" x14ac:dyDescent="0.2">
      <c r="A80" s="6">
        <v>42378</v>
      </c>
      <c r="B80" s="7">
        <v>1.65</v>
      </c>
      <c r="C80" s="7">
        <f t="shared" si="1"/>
        <v>0.53842105263157891</v>
      </c>
    </row>
    <row r="81" spans="1:4" x14ac:dyDescent="0.2">
      <c r="A81" s="6">
        <v>42469</v>
      </c>
      <c r="B81" s="7">
        <v>2.4500000000000002</v>
      </c>
      <c r="C81" s="7">
        <f t="shared" si="1"/>
        <v>0.79947368421052645</v>
      </c>
    </row>
    <row r="82" spans="1:4" x14ac:dyDescent="0.2">
      <c r="A82" s="6">
        <v>42560</v>
      </c>
      <c r="B82" s="7">
        <v>2.9</v>
      </c>
      <c r="C82" s="7">
        <f t="shared" si="1"/>
        <v>0.94631578947368422</v>
      </c>
    </row>
    <row r="83" spans="1:4" x14ac:dyDescent="0.2">
      <c r="A83" s="6">
        <v>42644</v>
      </c>
      <c r="B83" s="7">
        <v>2.9</v>
      </c>
      <c r="C83" s="7">
        <f>31 / 95 * B83</f>
        <v>0.94631578947368422</v>
      </c>
    </row>
    <row r="84" spans="1:4" x14ac:dyDescent="0.2">
      <c r="A84" s="6">
        <v>42742</v>
      </c>
      <c r="B84" s="7">
        <v>5.05</v>
      </c>
      <c r="C84" s="7">
        <f>31 / 95 * B84</f>
        <v>1.6478947368421053</v>
      </c>
    </row>
    <row r="85" spans="1:4" x14ac:dyDescent="0.2">
      <c r="A85" s="6">
        <v>42826</v>
      </c>
      <c r="B85" s="7">
        <v>2.5499999999999998</v>
      </c>
      <c r="C85" s="7">
        <f t="shared" si="1"/>
        <v>0.83210526315789468</v>
      </c>
    </row>
    <row r="86" spans="1:4" x14ac:dyDescent="0.2">
      <c r="A86" s="6">
        <v>42924</v>
      </c>
      <c r="B86" s="7">
        <v>5.0999999999999996</v>
      </c>
      <c r="C86" s="7">
        <f t="shared" si="1"/>
        <v>1.6642105263157894</v>
      </c>
    </row>
    <row r="87" spans="1:4" x14ac:dyDescent="0.2">
      <c r="A87" s="6">
        <v>43015</v>
      </c>
      <c r="B87" s="7">
        <v>6.45</v>
      </c>
      <c r="C87" s="7">
        <f t="shared" si="1"/>
        <v>2.1047368421052632</v>
      </c>
    </row>
    <row r="88" spans="1:4" x14ac:dyDescent="0.2">
      <c r="A88" s="6">
        <v>43106</v>
      </c>
      <c r="B88" s="7">
        <v>9.6</v>
      </c>
      <c r="C88" s="7">
        <f>31 / 95 * B88</f>
        <v>3.1326315789473687</v>
      </c>
    </row>
    <row r="89" spans="1:4" x14ac:dyDescent="0.2">
      <c r="A89" s="6">
        <v>43197</v>
      </c>
      <c r="B89" s="7">
        <v>4.3</v>
      </c>
      <c r="C89" s="7">
        <f>31 / 95 * B89</f>
        <v>1.4031578947368422</v>
      </c>
    </row>
    <row r="90" spans="1:4" x14ac:dyDescent="0.2">
      <c r="A90" s="6">
        <v>43295</v>
      </c>
      <c r="B90" s="7">
        <v>4.95</v>
      </c>
      <c r="C90" s="7">
        <f t="shared" ref="C90:C95" si="2">31 / 95 * B90</f>
        <v>1.615263157894737</v>
      </c>
    </row>
    <row r="91" spans="1:4" x14ac:dyDescent="0.2">
      <c r="A91" s="6">
        <v>43379</v>
      </c>
      <c r="B91" s="7">
        <v>1.55</v>
      </c>
      <c r="C91" s="7">
        <f t="shared" si="2"/>
        <v>0.50578947368421057</v>
      </c>
    </row>
    <row r="92" spans="1:4" x14ac:dyDescent="0.2">
      <c r="A92" s="6">
        <v>43470</v>
      </c>
      <c r="B92" s="7">
        <v>2.35</v>
      </c>
      <c r="C92" s="7">
        <f t="shared" si="2"/>
        <v>0.76684210526315799</v>
      </c>
    </row>
    <row r="93" spans="1:4" x14ac:dyDescent="0.2">
      <c r="A93" s="6">
        <v>43561</v>
      </c>
      <c r="B93" s="7">
        <v>3.09</v>
      </c>
      <c r="C93" s="7">
        <f t="shared" si="2"/>
        <v>1.0083157894736843</v>
      </c>
    </row>
    <row r="94" spans="1:4" x14ac:dyDescent="0.2">
      <c r="A94" s="6">
        <v>43659</v>
      </c>
      <c r="B94" s="7">
        <v>11.49</v>
      </c>
      <c r="C94" s="7">
        <f t="shared" si="2"/>
        <v>3.7493684210526319</v>
      </c>
      <c r="D94" s="14"/>
    </row>
    <row r="95" spans="1:4" x14ac:dyDescent="0.2">
      <c r="A95" s="6">
        <v>43743</v>
      </c>
      <c r="B95" s="7">
        <v>1.1599999999999999</v>
      </c>
      <c r="C95" s="7">
        <f t="shared" si="2"/>
        <v>0.37852631578947366</v>
      </c>
      <c r="D95" s="14"/>
    </row>
    <row r="96" spans="1:4" x14ac:dyDescent="0.2">
      <c r="A96" s="6">
        <v>43834</v>
      </c>
      <c r="B96" s="7">
        <v>2.13</v>
      </c>
      <c r="C96" s="7">
        <f t="shared" ref="C96:C113" si="3">31 / 95 * B96</f>
        <v>0.69505263157894737</v>
      </c>
      <c r="D96" s="14"/>
    </row>
    <row r="97" spans="1:4" x14ac:dyDescent="0.2">
      <c r="A97" s="6">
        <v>43925</v>
      </c>
      <c r="B97" s="7">
        <v>2.16</v>
      </c>
      <c r="C97" s="7">
        <f t="shared" si="3"/>
        <v>0.70484210526315794</v>
      </c>
      <c r="D97" s="14"/>
    </row>
    <row r="98" spans="1:4" x14ac:dyDescent="0.2">
      <c r="A98" s="6">
        <v>44023</v>
      </c>
      <c r="B98" s="7">
        <v>2.85</v>
      </c>
      <c r="C98" s="7">
        <f t="shared" si="3"/>
        <v>0.93</v>
      </c>
      <c r="D98" s="14"/>
    </row>
    <row r="99" spans="1:4" x14ac:dyDescent="0.2">
      <c r="A99" s="6">
        <v>44117</v>
      </c>
      <c r="B99" s="7">
        <v>5.1100000000000003</v>
      </c>
      <c r="C99" s="7">
        <f t="shared" si="3"/>
        <v>1.6674736842105264</v>
      </c>
      <c r="D99" s="14"/>
    </row>
    <row r="100" spans="1:4" x14ac:dyDescent="0.2">
      <c r="A100" s="6">
        <v>44198</v>
      </c>
      <c r="B100" s="7">
        <v>3.7</v>
      </c>
      <c r="C100" s="7">
        <f t="shared" si="3"/>
        <v>1.2073684210526316</v>
      </c>
      <c r="D100" s="14"/>
    </row>
    <row r="101" spans="1:4" x14ac:dyDescent="0.2">
      <c r="A101" s="6">
        <v>44289</v>
      </c>
      <c r="B101" s="7">
        <v>4.1500000000000004</v>
      </c>
      <c r="C101" s="7">
        <f t="shared" si="3"/>
        <v>1.3542105263157898</v>
      </c>
      <c r="D101" s="14"/>
    </row>
    <row r="102" spans="1:4" x14ac:dyDescent="0.2">
      <c r="A102" s="6">
        <v>44379</v>
      </c>
      <c r="B102" s="7">
        <v>4.9800000000000004</v>
      </c>
      <c r="C102" s="7">
        <f t="shared" si="3"/>
        <v>1.6250526315789475</v>
      </c>
      <c r="D102" s="14"/>
    </row>
    <row r="103" spans="1:4" x14ac:dyDescent="0.2">
      <c r="A103" s="6">
        <v>44471</v>
      </c>
      <c r="B103" s="7">
        <v>6.52</v>
      </c>
      <c r="C103" s="7">
        <f t="shared" si="3"/>
        <v>2.1275789473684208</v>
      </c>
      <c r="D103" s="14"/>
    </row>
    <row r="104" spans="1:4" x14ac:dyDescent="0.2">
      <c r="A104" s="6">
        <v>44569</v>
      </c>
      <c r="B104" s="7">
        <v>5.18</v>
      </c>
      <c r="C104" s="7">
        <f t="shared" si="3"/>
        <v>1.6903157894736842</v>
      </c>
      <c r="D104" s="14"/>
    </row>
    <row r="105" spans="1:4" x14ac:dyDescent="0.2">
      <c r="A105" s="6">
        <v>44653</v>
      </c>
      <c r="B105" s="7">
        <v>1.08</v>
      </c>
      <c r="C105" s="7">
        <f t="shared" si="3"/>
        <v>0.35242105263157897</v>
      </c>
      <c r="D105" s="14"/>
    </row>
    <row r="106" spans="1:4" x14ac:dyDescent="0.2">
      <c r="A106" s="6">
        <v>44751</v>
      </c>
      <c r="B106" s="7">
        <v>3.54</v>
      </c>
      <c r="C106" s="7">
        <f t="shared" si="3"/>
        <v>1.1551578947368422</v>
      </c>
      <c r="D106" s="14"/>
    </row>
    <row r="107" spans="1:4" x14ac:dyDescent="0.2">
      <c r="A107" s="6">
        <v>44842</v>
      </c>
      <c r="B107" s="7">
        <v>6.16</v>
      </c>
      <c r="C107" s="7">
        <f t="shared" si="3"/>
        <v>2.0101052631578948</v>
      </c>
      <c r="D107" s="14"/>
    </row>
    <row r="108" spans="1:4" x14ac:dyDescent="0.2">
      <c r="A108" s="6">
        <v>44933</v>
      </c>
      <c r="B108" s="7">
        <v>2.8</v>
      </c>
      <c r="C108" s="7">
        <f t="shared" ref="C108:C112" si="4">31 / 95 * B108</f>
        <v>0.91368421052631577</v>
      </c>
      <c r="D108" s="14"/>
    </row>
    <row r="109" spans="1:4" x14ac:dyDescent="0.2">
      <c r="A109" s="6">
        <v>45017</v>
      </c>
      <c r="B109" s="7">
        <v>1.44</v>
      </c>
      <c r="C109" s="7">
        <f t="shared" si="4"/>
        <v>0.46989473684210525</v>
      </c>
      <c r="D109" s="14"/>
    </row>
    <row r="110" spans="1:4" x14ac:dyDescent="0.2">
      <c r="A110" s="6">
        <v>45116</v>
      </c>
      <c r="B110" s="7">
        <v>5.8</v>
      </c>
      <c r="C110" s="7">
        <f t="shared" si="4"/>
        <v>1.8926315789473684</v>
      </c>
      <c r="D110" s="14"/>
    </row>
    <row r="111" spans="1:4" x14ac:dyDescent="0.2">
      <c r="A111" s="6">
        <v>45206</v>
      </c>
      <c r="B111" s="7">
        <v>5.34</v>
      </c>
      <c r="C111" s="7">
        <f t="shared" si="4"/>
        <v>1.7425263157894737</v>
      </c>
      <c r="D111" s="14"/>
    </row>
    <row r="112" spans="1:4" x14ac:dyDescent="0.2">
      <c r="A112" s="6">
        <v>45297</v>
      </c>
      <c r="B112" s="7">
        <v>5.6</v>
      </c>
      <c r="C112" s="7">
        <f t="shared" si="4"/>
        <v>1.8273684210526315</v>
      </c>
      <c r="D112" s="14"/>
    </row>
    <row r="113" spans="1:4" x14ac:dyDescent="0.2">
      <c r="A113" s="6">
        <v>45388</v>
      </c>
      <c r="B113" s="7">
        <v>1.5</v>
      </c>
      <c r="C113" s="7">
        <f t="shared" si="3"/>
        <v>0.48947368421052634</v>
      </c>
      <c r="D113" s="14"/>
    </row>
    <row r="114" spans="1:4" x14ac:dyDescent="0.2">
      <c r="A114" s="15"/>
      <c r="C114" s="1"/>
    </row>
    <row r="115" spans="1:4" x14ac:dyDescent="0.2">
      <c r="A115" s="9" t="s">
        <v>7</v>
      </c>
      <c r="B115" s="10">
        <v>0.61</v>
      </c>
      <c r="C115" s="1"/>
    </row>
    <row r="116" spans="1:4" x14ac:dyDescent="0.2">
      <c r="C116" s="1"/>
    </row>
    <row r="117" spans="1:4" x14ac:dyDescent="0.2">
      <c r="C117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2"/>
  <sheetViews>
    <sheetView zoomScale="120" zoomScaleNormal="120" workbookViewId="0">
      <pane ySplit="4" topLeftCell="A93" activePane="bottomLeft" state="frozen"/>
      <selection pane="bottomLeft" activeCell="A110" sqref="A110"/>
    </sheetView>
  </sheetViews>
  <sheetFormatPr defaultRowHeight="12.75" x14ac:dyDescent="0.2"/>
  <cols>
    <col min="1" max="1" width="17.7109375" customWidth="1"/>
    <col min="2" max="2" width="25.7109375" customWidth="1"/>
    <col min="3" max="3" width="17.28515625" customWidth="1"/>
  </cols>
  <sheetData>
    <row r="1" spans="1:2" x14ac:dyDescent="0.2">
      <c r="A1" s="3" t="str">
        <f>Phosphorus!A1</f>
        <v>Butterfield Rd- EB 2</v>
      </c>
    </row>
    <row r="4" spans="1:2" x14ac:dyDescent="0.2">
      <c r="A4" s="4" t="s">
        <v>6</v>
      </c>
      <c r="B4" s="4" t="s">
        <v>0</v>
      </c>
    </row>
    <row r="5" spans="1:2" x14ac:dyDescent="0.2">
      <c r="A5" s="6">
        <v>36533</v>
      </c>
      <c r="B5" s="7">
        <v>9</v>
      </c>
    </row>
    <row r="6" spans="1:2" x14ac:dyDescent="0.2">
      <c r="A6" s="6">
        <v>36547</v>
      </c>
      <c r="B6" s="7">
        <v>10.5</v>
      </c>
    </row>
    <row r="7" spans="1:2" x14ac:dyDescent="0.2">
      <c r="A7" s="6">
        <v>36561</v>
      </c>
      <c r="B7" s="7">
        <v>9.5</v>
      </c>
    </row>
    <row r="8" spans="1:2" x14ac:dyDescent="0.2">
      <c r="A8" s="6">
        <v>36575</v>
      </c>
      <c r="B8" s="7">
        <v>6.5</v>
      </c>
    </row>
    <row r="9" spans="1:2" x14ac:dyDescent="0.2">
      <c r="A9" s="6">
        <v>36589</v>
      </c>
      <c r="B9" s="7">
        <v>7</v>
      </c>
    </row>
    <row r="10" spans="1:2" x14ac:dyDescent="0.2">
      <c r="A10" s="6">
        <v>36617</v>
      </c>
      <c r="B10" s="7">
        <v>10.75</v>
      </c>
    </row>
    <row r="11" spans="1:2" x14ac:dyDescent="0.2">
      <c r="A11" s="6">
        <v>36631</v>
      </c>
      <c r="B11" s="7">
        <v>9.75</v>
      </c>
    </row>
    <row r="12" spans="1:2" x14ac:dyDescent="0.2">
      <c r="A12" s="6">
        <v>36652</v>
      </c>
      <c r="B12" s="7">
        <v>5</v>
      </c>
    </row>
    <row r="13" spans="1:2" x14ac:dyDescent="0.2">
      <c r="A13" s="6">
        <v>36659</v>
      </c>
      <c r="B13" s="7">
        <v>2.75</v>
      </c>
    </row>
    <row r="14" spans="1:2" x14ac:dyDescent="0.2">
      <c r="A14" s="6">
        <v>36680</v>
      </c>
      <c r="B14" s="7">
        <v>2.75</v>
      </c>
    </row>
    <row r="15" spans="1:2" x14ac:dyDescent="0.2">
      <c r="A15" s="6">
        <v>36694</v>
      </c>
      <c r="B15" s="7">
        <v>3</v>
      </c>
    </row>
    <row r="16" spans="1:2" x14ac:dyDescent="0.2">
      <c r="A16" s="6">
        <v>36715</v>
      </c>
      <c r="B16" s="7">
        <v>3.5</v>
      </c>
    </row>
    <row r="17" spans="1:2" x14ac:dyDescent="0.2">
      <c r="A17" s="6">
        <v>36729</v>
      </c>
      <c r="B17" s="7">
        <v>7</v>
      </c>
    </row>
    <row r="18" spans="1:2" x14ac:dyDescent="0.2">
      <c r="A18" s="6">
        <v>36743</v>
      </c>
      <c r="B18" s="7">
        <v>6.25</v>
      </c>
    </row>
    <row r="19" spans="1:2" x14ac:dyDescent="0.2">
      <c r="A19" s="6">
        <v>36757</v>
      </c>
      <c r="B19" s="7">
        <v>4.25</v>
      </c>
    </row>
    <row r="20" spans="1:2" x14ac:dyDescent="0.2">
      <c r="A20" s="6">
        <v>36820</v>
      </c>
      <c r="B20" s="7">
        <v>8</v>
      </c>
    </row>
    <row r="21" spans="1:2" x14ac:dyDescent="0.2">
      <c r="A21" s="6">
        <v>36834</v>
      </c>
      <c r="B21" s="7">
        <v>7</v>
      </c>
    </row>
    <row r="22" spans="1:2" x14ac:dyDescent="0.2">
      <c r="A22" s="6">
        <v>36904</v>
      </c>
      <c r="B22" s="7">
        <v>4.2</v>
      </c>
    </row>
    <row r="23" spans="1:2" x14ac:dyDescent="0.2">
      <c r="A23" s="6">
        <v>36932</v>
      </c>
      <c r="B23" s="7">
        <v>3</v>
      </c>
    </row>
    <row r="24" spans="1:2" x14ac:dyDescent="0.2">
      <c r="A24" s="6">
        <v>37079</v>
      </c>
      <c r="B24" s="7">
        <v>12.25</v>
      </c>
    </row>
    <row r="25" spans="1:2" x14ac:dyDescent="0.2">
      <c r="A25" s="6">
        <v>37184</v>
      </c>
      <c r="B25" s="7">
        <v>4.75</v>
      </c>
    </row>
    <row r="26" spans="1:2" x14ac:dyDescent="0.2">
      <c r="A26" s="6">
        <v>37275</v>
      </c>
      <c r="B26" s="7">
        <v>7.75</v>
      </c>
    </row>
    <row r="27" spans="1:2" x14ac:dyDescent="0.2">
      <c r="A27" s="6">
        <v>37366</v>
      </c>
      <c r="B27" s="7">
        <v>5</v>
      </c>
    </row>
    <row r="28" spans="1:2" x14ac:dyDescent="0.2">
      <c r="A28" s="6">
        <v>37464</v>
      </c>
      <c r="B28" s="7">
        <v>9.5</v>
      </c>
    </row>
    <row r="29" spans="1:2" x14ac:dyDescent="0.2">
      <c r="A29" s="6">
        <v>37548</v>
      </c>
      <c r="B29" s="7">
        <v>7.75</v>
      </c>
    </row>
    <row r="30" spans="1:2" x14ac:dyDescent="0.2">
      <c r="A30" s="6">
        <v>37625</v>
      </c>
      <c r="B30" s="7">
        <v>7.75</v>
      </c>
    </row>
    <row r="31" spans="1:2" x14ac:dyDescent="0.2">
      <c r="A31" s="6">
        <v>37716</v>
      </c>
      <c r="B31" s="7">
        <v>4.25</v>
      </c>
    </row>
    <row r="32" spans="1:2" x14ac:dyDescent="0.2">
      <c r="A32" s="6">
        <v>37926</v>
      </c>
      <c r="B32" s="7">
        <v>10.75</v>
      </c>
    </row>
    <row r="33" spans="1:2" x14ac:dyDescent="0.2">
      <c r="A33" s="6">
        <v>38081</v>
      </c>
      <c r="B33" s="7">
        <v>3.25</v>
      </c>
    </row>
    <row r="34" spans="1:2" x14ac:dyDescent="0.2">
      <c r="A34" s="6">
        <v>38178</v>
      </c>
      <c r="B34" s="7">
        <v>1.5</v>
      </c>
    </row>
    <row r="35" spans="1:2" x14ac:dyDescent="0.2">
      <c r="A35" s="6">
        <v>38262</v>
      </c>
      <c r="B35" s="7">
        <v>7.5</v>
      </c>
    </row>
    <row r="36" spans="1:2" x14ac:dyDescent="0.2">
      <c r="A36" s="6">
        <v>38360</v>
      </c>
      <c r="B36" s="7">
        <v>4.75</v>
      </c>
    </row>
    <row r="37" spans="1:2" x14ac:dyDescent="0.2">
      <c r="A37" s="6">
        <v>38444</v>
      </c>
      <c r="B37" s="7">
        <v>2.25</v>
      </c>
    </row>
    <row r="38" spans="1:2" x14ac:dyDescent="0.2">
      <c r="A38" s="6">
        <v>38542</v>
      </c>
      <c r="B38" s="7">
        <v>4</v>
      </c>
    </row>
    <row r="39" spans="1:2" x14ac:dyDescent="0.2">
      <c r="A39" s="6">
        <v>38724</v>
      </c>
      <c r="B39" s="7">
        <v>7.25</v>
      </c>
    </row>
    <row r="40" spans="1:2" x14ac:dyDescent="0.2">
      <c r="A40" s="6">
        <v>38808</v>
      </c>
      <c r="B40" s="7">
        <v>7.5</v>
      </c>
    </row>
    <row r="41" spans="1:2" x14ac:dyDescent="0.2">
      <c r="A41" s="6">
        <v>38997</v>
      </c>
      <c r="B41" s="7">
        <v>4.75</v>
      </c>
    </row>
    <row r="42" spans="1:2" x14ac:dyDescent="0.2">
      <c r="A42" s="6">
        <v>39088</v>
      </c>
      <c r="B42" s="7">
        <v>5</v>
      </c>
    </row>
    <row r="43" spans="1:2" x14ac:dyDescent="0.2">
      <c r="A43" s="6">
        <v>39186</v>
      </c>
      <c r="B43" s="7">
        <v>3.25</v>
      </c>
    </row>
    <row r="44" spans="1:2" x14ac:dyDescent="0.2">
      <c r="A44" s="6">
        <v>39270</v>
      </c>
      <c r="B44" s="7">
        <v>8</v>
      </c>
    </row>
    <row r="45" spans="1:2" x14ac:dyDescent="0.2">
      <c r="A45" s="6">
        <v>39361</v>
      </c>
      <c r="B45" s="7">
        <v>7.75</v>
      </c>
    </row>
    <row r="46" spans="1:2" x14ac:dyDescent="0.2">
      <c r="A46" s="6">
        <v>39459</v>
      </c>
      <c r="B46" s="7">
        <v>5</v>
      </c>
    </row>
    <row r="47" spans="1:2" x14ac:dyDescent="0.2">
      <c r="A47" s="6">
        <v>39543</v>
      </c>
      <c r="B47" s="7">
        <v>6.5</v>
      </c>
    </row>
    <row r="48" spans="1:2" x14ac:dyDescent="0.2">
      <c r="A48" s="6">
        <v>39641</v>
      </c>
      <c r="B48" s="7">
        <v>4.25</v>
      </c>
    </row>
    <row r="49" spans="1:3" x14ac:dyDescent="0.2">
      <c r="A49" s="6">
        <v>39725</v>
      </c>
      <c r="B49" s="7">
        <v>10.25</v>
      </c>
    </row>
    <row r="50" spans="1:3" x14ac:dyDescent="0.2">
      <c r="A50" s="6">
        <v>39907</v>
      </c>
      <c r="B50" s="7">
        <v>3.75</v>
      </c>
    </row>
    <row r="51" spans="1:3" x14ac:dyDescent="0.2">
      <c r="A51" s="6">
        <v>40005</v>
      </c>
      <c r="B51" s="7">
        <v>5</v>
      </c>
    </row>
    <row r="52" spans="1:3" x14ac:dyDescent="0.2">
      <c r="A52" s="6">
        <v>40089</v>
      </c>
      <c r="B52" s="7">
        <v>4.75</v>
      </c>
    </row>
    <row r="53" spans="1:3" x14ac:dyDescent="0.2">
      <c r="A53" s="6">
        <v>40187</v>
      </c>
      <c r="B53" s="7">
        <v>7.3</v>
      </c>
    </row>
    <row r="54" spans="1:3" x14ac:dyDescent="0.2">
      <c r="A54" s="6">
        <v>40278</v>
      </c>
      <c r="B54" s="7">
        <v>3.5</v>
      </c>
    </row>
    <row r="55" spans="1:3" x14ac:dyDescent="0.2">
      <c r="A55" s="6">
        <v>40369</v>
      </c>
      <c r="B55" s="7">
        <v>5.75</v>
      </c>
    </row>
    <row r="56" spans="1:3" x14ac:dyDescent="0.2">
      <c r="A56" s="6">
        <v>40453</v>
      </c>
      <c r="B56" s="7">
        <v>8.5</v>
      </c>
    </row>
    <row r="57" spans="1:3" x14ac:dyDescent="0.2">
      <c r="A57" s="6">
        <v>40551</v>
      </c>
      <c r="B57" s="7">
        <v>10</v>
      </c>
    </row>
    <row r="58" spans="1:3" x14ac:dyDescent="0.2">
      <c r="A58" s="6">
        <v>40635</v>
      </c>
      <c r="B58" s="7">
        <v>8.75</v>
      </c>
    </row>
    <row r="59" spans="1:3" x14ac:dyDescent="0.2">
      <c r="A59" s="6">
        <v>40761</v>
      </c>
      <c r="B59" s="7">
        <v>6.5</v>
      </c>
    </row>
    <row r="60" spans="1:3" x14ac:dyDescent="0.2">
      <c r="A60" s="6">
        <v>40817</v>
      </c>
      <c r="B60" s="7">
        <v>5</v>
      </c>
    </row>
    <row r="61" spans="1:3" x14ac:dyDescent="0.2">
      <c r="A61" s="6">
        <v>40935</v>
      </c>
      <c r="B61" s="7">
        <v>8</v>
      </c>
    </row>
    <row r="62" spans="1:3" x14ac:dyDescent="0.2">
      <c r="A62" s="6">
        <v>41034</v>
      </c>
      <c r="B62" s="7">
        <v>6.5</v>
      </c>
    </row>
    <row r="63" spans="1:3" x14ac:dyDescent="0.2">
      <c r="A63" s="6">
        <v>41097</v>
      </c>
      <c r="B63" s="7">
        <v>8.5</v>
      </c>
    </row>
    <row r="64" spans="1:3" x14ac:dyDescent="0.2">
      <c r="A64" s="6">
        <v>41188</v>
      </c>
      <c r="B64" s="7">
        <v>11.25</v>
      </c>
      <c r="C64" t="s">
        <v>14</v>
      </c>
    </row>
    <row r="65" spans="1:3" x14ac:dyDescent="0.2">
      <c r="A65" s="6">
        <v>41279</v>
      </c>
      <c r="B65" s="7">
        <v>11.25</v>
      </c>
      <c r="C65" t="s">
        <v>14</v>
      </c>
    </row>
    <row r="66" spans="1:3" x14ac:dyDescent="0.2">
      <c r="A66" s="6">
        <v>41370</v>
      </c>
      <c r="B66" s="7">
        <v>8.5</v>
      </c>
    </row>
    <row r="67" spans="1:3" x14ac:dyDescent="0.2">
      <c r="A67" s="6">
        <v>41461</v>
      </c>
      <c r="B67" s="7">
        <v>10.25</v>
      </c>
    </row>
    <row r="68" spans="1:3" x14ac:dyDescent="0.2">
      <c r="A68" s="6">
        <v>41552</v>
      </c>
      <c r="B68" s="7">
        <v>8.75</v>
      </c>
    </row>
    <row r="69" spans="1:3" x14ac:dyDescent="0.2">
      <c r="A69" s="6">
        <v>41643</v>
      </c>
      <c r="B69" s="7">
        <v>9.25</v>
      </c>
    </row>
    <row r="70" spans="1:3" x14ac:dyDescent="0.2">
      <c r="A70" s="6">
        <v>41734</v>
      </c>
      <c r="B70" s="7">
        <v>4</v>
      </c>
    </row>
    <row r="71" spans="1:3" x14ac:dyDescent="0.2">
      <c r="A71" s="6">
        <v>41832</v>
      </c>
      <c r="B71" s="7">
        <v>5.5</v>
      </c>
    </row>
    <row r="72" spans="1:3" x14ac:dyDescent="0.2">
      <c r="A72" s="6">
        <v>41916</v>
      </c>
      <c r="B72" s="7">
        <v>4</v>
      </c>
    </row>
    <row r="73" spans="1:3" x14ac:dyDescent="0.2">
      <c r="A73" s="6">
        <v>42105</v>
      </c>
      <c r="B73" s="7">
        <v>5.75</v>
      </c>
    </row>
    <row r="74" spans="1:3" x14ac:dyDescent="0.2">
      <c r="A74" s="6">
        <v>42007</v>
      </c>
      <c r="B74" s="7">
        <v>9</v>
      </c>
    </row>
    <row r="75" spans="1:3" x14ac:dyDescent="0.2">
      <c r="A75" s="6">
        <v>42196</v>
      </c>
      <c r="B75" s="7">
        <v>6</v>
      </c>
    </row>
    <row r="76" spans="1:3" x14ac:dyDescent="0.2">
      <c r="A76" s="6">
        <v>42280</v>
      </c>
      <c r="B76" s="7">
        <v>11.25</v>
      </c>
    </row>
    <row r="77" spans="1:3" x14ac:dyDescent="0.2">
      <c r="A77" s="6">
        <v>42378</v>
      </c>
      <c r="B77" s="7">
        <v>4.75</v>
      </c>
    </row>
    <row r="78" spans="1:3" x14ac:dyDescent="0.2">
      <c r="A78" s="6">
        <v>42469</v>
      </c>
      <c r="B78" s="7">
        <v>6.75</v>
      </c>
    </row>
    <row r="79" spans="1:3" x14ac:dyDescent="0.2">
      <c r="A79" s="6">
        <v>42560</v>
      </c>
      <c r="B79" s="7">
        <v>6.25</v>
      </c>
    </row>
    <row r="80" spans="1:3" x14ac:dyDescent="0.2">
      <c r="A80" s="6">
        <v>42644</v>
      </c>
      <c r="B80" s="7">
        <v>7.25</v>
      </c>
    </row>
    <row r="81" spans="1:3" x14ac:dyDescent="0.2">
      <c r="A81" s="6">
        <v>42742</v>
      </c>
      <c r="B81" s="7">
        <v>11</v>
      </c>
    </row>
    <row r="82" spans="1:3" x14ac:dyDescent="0.2">
      <c r="A82" s="6">
        <v>42826</v>
      </c>
      <c r="B82" s="7">
        <v>2.5</v>
      </c>
    </row>
    <row r="83" spans="1:3" x14ac:dyDescent="0.2">
      <c r="A83" s="6">
        <v>42924</v>
      </c>
      <c r="B83" s="7">
        <v>9.25</v>
      </c>
    </row>
    <row r="84" spans="1:3" x14ac:dyDescent="0.2">
      <c r="A84" s="6">
        <v>43015</v>
      </c>
      <c r="B84" s="7">
        <v>17</v>
      </c>
    </row>
    <row r="85" spans="1:3" x14ac:dyDescent="0.2">
      <c r="A85" s="6">
        <v>43106</v>
      </c>
      <c r="B85" s="7">
        <v>16.5</v>
      </c>
    </row>
    <row r="86" spans="1:3" x14ac:dyDescent="0.2">
      <c r="A86" s="6">
        <v>43197</v>
      </c>
      <c r="B86" s="7">
        <v>8.25</v>
      </c>
    </row>
    <row r="87" spans="1:3" x14ac:dyDescent="0.2">
      <c r="A87" s="6">
        <v>43295</v>
      </c>
      <c r="B87" s="7">
        <v>7.5</v>
      </c>
    </row>
    <row r="88" spans="1:3" x14ac:dyDescent="0.2">
      <c r="A88" s="6">
        <v>43379</v>
      </c>
      <c r="B88" s="7">
        <v>2.2999999999999998</v>
      </c>
    </row>
    <row r="89" spans="1:3" x14ac:dyDescent="0.2">
      <c r="A89" s="6">
        <v>43470</v>
      </c>
      <c r="B89" s="7">
        <v>3.6</v>
      </c>
    </row>
    <row r="90" spans="1:3" x14ac:dyDescent="0.2">
      <c r="A90" s="6">
        <v>43561</v>
      </c>
      <c r="B90" s="7">
        <v>2.8</v>
      </c>
    </row>
    <row r="91" spans="1:3" x14ac:dyDescent="0.2">
      <c r="A91" s="6">
        <v>43659</v>
      </c>
      <c r="B91" s="7">
        <v>5.2</v>
      </c>
    </row>
    <row r="92" spans="1:3" x14ac:dyDescent="0.2">
      <c r="A92" s="6">
        <v>43743</v>
      </c>
      <c r="B92" s="7">
        <v>1.9</v>
      </c>
    </row>
    <row r="93" spans="1:3" x14ac:dyDescent="0.2">
      <c r="A93" s="6">
        <v>43834</v>
      </c>
      <c r="B93" s="7"/>
      <c r="C93" t="s">
        <v>20</v>
      </c>
    </row>
    <row r="94" spans="1:3" x14ac:dyDescent="0.2">
      <c r="A94" s="6">
        <v>43925</v>
      </c>
      <c r="B94" s="7">
        <v>3.2</v>
      </c>
    </row>
    <row r="95" spans="1:3" x14ac:dyDescent="0.2">
      <c r="A95" s="6">
        <v>44023</v>
      </c>
      <c r="B95" s="7">
        <v>2.1</v>
      </c>
    </row>
    <row r="96" spans="1:3" x14ac:dyDescent="0.2">
      <c r="A96" s="6">
        <v>44117</v>
      </c>
      <c r="B96" s="7">
        <v>5.4</v>
      </c>
    </row>
    <row r="97" spans="1:2" x14ac:dyDescent="0.2">
      <c r="A97" s="6">
        <v>44198</v>
      </c>
      <c r="B97" s="7">
        <v>4.0999999999999996</v>
      </c>
    </row>
    <row r="98" spans="1:2" x14ac:dyDescent="0.2">
      <c r="A98" s="6">
        <v>44289</v>
      </c>
      <c r="B98" s="7">
        <v>2.8</v>
      </c>
    </row>
    <row r="99" spans="1:2" x14ac:dyDescent="0.2">
      <c r="A99" s="6">
        <v>44387</v>
      </c>
      <c r="B99" s="7">
        <v>2.2999999999999998</v>
      </c>
    </row>
    <row r="100" spans="1:2" x14ac:dyDescent="0.2">
      <c r="A100" s="6">
        <v>44481</v>
      </c>
      <c r="B100" s="7">
        <v>20</v>
      </c>
    </row>
    <row r="101" spans="1:2" x14ac:dyDescent="0.2">
      <c r="A101" s="6">
        <v>44569</v>
      </c>
      <c r="B101" s="7">
        <v>12</v>
      </c>
    </row>
    <row r="102" spans="1:2" x14ac:dyDescent="0.2">
      <c r="A102" s="6">
        <v>44653</v>
      </c>
      <c r="B102" s="7">
        <v>3.1</v>
      </c>
    </row>
    <row r="103" spans="1:2" x14ac:dyDescent="0.2">
      <c r="A103" s="6">
        <v>44751</v>
      </c>
      <c r="B103" s="7">
        <v>4</v>
      </c>
    </row>
    <row r="104" spans="1:2" x14ac:dyDescent="0.2">
      <c r="A104" s="6">
        <v>44842</v>
      </c>
      <c r="B104" s="7">
        <v>9</v>
      </c>
    </row>
    <row r="105" spans="1:2" x14ac:dyDescent="0.2">
      <c r="A105" s="6">
        <v>44933</v>
      </c>
      <c r="B105" s="7">
        <v>5</v>
      </c>
    </row>
    <row r="106" spans="1:2" x14ac:dyDescent="0.2">
      <c r="A106" s="6">
        <v>45017</v>
      </c>
      <c r="B106" s="7">
        <v>0.8</v>
      </c>
    </row>
    <row r="107" spans="1:2" x14ac:dyDescent="0.2">
      <c r="A107" s="6">
        <v>45116</v>
      </c>
      <c r="B107" s="7">
        <v>3.2</v>
      </c>
    </row>
    <row r="108" spans="1:2" x14ac:dyDescent="0.2">
      <c r="A108" s="6">
        <v>45206</v>
      </c>
      <c r="B108" s="7">
        <v>5.4</v>
      </c>
    </row>
    <row r="109" spans="1:2" x14ac:dyDescent="0.2">
      <c r="A109" s="6">
        <v>45297</v>
      </c>
      <c r="B109" s="7">
        <v>8.4</v>
      </c>
    </row>
    <row r="110" spans="1:2" x14ac:dyDescent="0.2">
      <c r="A110" s="6">
        <v>45388</v>
      </c>
      <c r="B110" s="7">
        <v>2.4</v>
      </c>
    </row>
    <row r="112" spans="1:2" x14ac:dyDescent="0.2">
      <c r="A112" s="9" t="s">
        <v>7</v>
      </c>
      <c r="B112" s="10">
        <v>7.8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9"/>
  <sheetViews>
    <sheetView zoomScale="120" zoomScaleNormal="120" workbookViewId="0">
      <pane ySplit="4" topLeftCell="A98" activePane="bottomLeft" state="frozen"/>
      <selection pane="bottomLeft" activeCell="A116" sqref="A116"/>
    </sheetView>
  </sheetViews>
  <sheetFormatPr defaultRowHeight="12.75" x14ac:dyDescent="0.2"/>
  <cols>
    <col min="1" max="1" width="17.7109375" customWidth="1"/>
    <col min="2" max="2" width="25.7109375" customWidth="1"/>
    <col min="3" max="3" width="24.5703125" customWidth="1"/>
  </cols>
  <sheetData>
    <row r="1" spans="1:2" x14ac:dyDescent="0.2">
      <c r="A1" s="3" t="str">
        <f>Phosphorus!A1</f>
        <v>Butterfield Rd- EB 2</v>
      </c>
    </row>
    <row r="4" spans="1:2" x14ac:dyDescent="0.2">
      <c r="A4" s="4" t="s">
        <v>6</v>
      </c>
      <c r="B4" s="4" t="s">
        <v>1</v>
      </c>
    </row>
    <row r="5" spans="1:2" x14ac:dyDescent="0.2">
      <c r="A5" s="6">
        <v>36533</v>
      </c>
      <c r="B5" s="7">
        <v>2.5099999999999998</v>
      </c>
    </row>
    <row r="6" spans="1:2" x14ac:dyDescent="0.2">
      <c r="A6" s="6">
        <v>36547</v>
      </c>
      <c r="B6" s="7">
        <v>1.55</v>
      </c>
    </row>
    <row r="7" spans="1:2" x14ac:dyDescent="0.2">
      <c r="A7" s="6">
        <v>36561</v>
      </c>
      <c r="B7" s="7">
        <v>0.99</v>
      </c>
    </row>
    <row r="8" spans="1:2" x14ac:dyDescent="0.2">
      <c r="A8" s="6">
        <v>36575</v>
      </c>
      <c r="B8" s="7">
        <v>1.6</v>
      </c>
    </row>
    <row r="9" spans="1:2" x14ac:dyDescent="0.2">
      <c r="A9" s="6">
        <v>36589</v>
      </c>
      <c r="B9" s="7">
        <v>0.92</v>
      </c>
    </row>
    <row r="10" spans="1:2" x14ac:dyDescent="0.2">
      <c r="A10" s="6">
        <v>36603</v>
      </c>
      <c r="B10" s="7">
        <v>2.29</v>
      </c>
    </row>
    <row r="11" spans="1:2" x14ac:dyDescent="0.2">
      <c r="A11" s="6">
        <v>36617</v>
      </c>
      <c r="B11" s="7">
        <v>2.4700000000000002</v>
      </c>
    </row>
    <row r="12" spans="1:2" x14ac:dyDescent="0.2">
      <c r="A12" s="6">
        <v>36631</v>
      </c>
      <c r="B12" s="7">
        <v>2.67</v>
      </c>
    </row>
    <row r="13" spans="1:2" x14ac:dyDescent="0.2">
      <c r="A13" s="6">
        <v>36652</v>
      </c>
      <c r="B13" s="7">
        <v>1.175</v>
      </c>
    </row>
    <row r="14" spans="1:2" x14ac:dyDescent="0.2">
      <c r="A14" s="6">
        <v>36659</v>
      </c>
      <c r="B14" s="7">
        <v>0.75</v>
      </c>
    </row>
    <row r="15" spans="1:2" x14ac:dyDescent="0.2">
      <c r="A15" s="6">
        <v>36680</v>
      </c>
      <c r="B15" s="7">
        <v>0.68</v>
      </c>
    </row>
    <row r="16" spans="1:2" x14ac:dyDescent="0.2">
      <c r="A16" s="6">
        <v>36694</v>
      </c>
      <c r="B16" s="7">
        <v>0.48</v>
      </c>
    </row>
    <row r="17" spans="1:2" x14ac:dyDescent="0.2">
      <c r="A17" s="6">
        <v>36715</v>
      </c>
      <c r="B17" s="7">
        <v>0.25</v>
      </c>
    </row>
    <row r="18" spans="1:2" x14ac:dyDescent="0.2">
      <c r="A18" s="6">
        <v>36729</v>
      </c>
      <c r="B18" s="7">
        <v>0.33</v>
      </c>
    </row>
    <row r="19" spans="1:2" x14ac:dyDescent="0.2">
      <c r="A19" s="6">
        <v>36743</v>
      </c>
      <c r="B19" s="7">
        <v>0.23</v>
      </c>
    </row>
    <row r="20" spans="1:2" x14ac:dyDescent="0.2">
      <c r="A20" s="6">
        <v>36757</v>
      </c>
      <c r="B20" s="7">
        <v>0.25</v>
      </c>
    </row>
    <row r="21" spans="1:2" ht="12.6" customHeight="1" x14ac:dyDescent="0.2">
      <c r="A21" s="6">
        <v>36820</v>
      </c>
      <c r="B21" s="7">
        <v>0.92500000000000004</v>
      </c>
    </row>
    <row r="22" spans="1:2" x14ac:dyDescent="0.2">
      <c r="A22" s="6">
        <v>36834</v>
      </c>
      <c r="B22" s="7">
        <v>0.17499999999999999</v>
      </c>
    </row>
    <row r="23" spans="1:2" x14ac:dyDescent="0.2">
      <c r="A23" s="6">
        <v>36904</v>
      </c>
      <c r="B23" s="7">
        <v>1.45</v>
      </c>
    </row>
    <row r="24" spans="1:2" x14ac:dyDescent="0.2">
      <c r="A24" s="6">
        <v>36932</v>
      </c>
      <c r="B24" s="7"/>
    </row>
    <row r="25" spans="1:2" x14ac:dyDescent="0.2">
      <c r="A25" s="6">
        <v>37079</v>
      </c>
      <c r="B25" s="7">
        <v>0.8</v>
      </c>
    </row>
    <row r="26" spans="1:2" x14ac:dyDescent="0.2">
      <c r="A26" s="6">
        <v>37184</v>
      </c>
      <c r="B26" s="7">
        <v>1.08</v>
      </c>
    </row>
    <row r="27" spans="1:2" x14ac:dyDescent="0.2">
      <c r="A27" s="6">
        <v>37275</v>
      </c>
      <c r="B27" s="7">
        <v>0.67500000000000004</v>
      </c>
    </row>
    <row r="28" spans="1:2" x14ac:dyDescent="0.2">
      <c r="A28" s="6">
        <v>37366</v>
      </c>
      <c r="B28" s="7">
        <v>1.95E-2</v>
      </c>
    </row>
    <row r="29" spans="1:2" x14ac:dyDescent="0.2">
      <c r="A29" s="6">
        <v>37464</v>
      </c>
      <c r="B29" s="7">
        <v>0.375</v>
      </c>
    </row>
    <row r="30" spans="1:2" x14ac:dyDescent="0.2">
      <c r="A30" s="6">
        <v>37548</v>
      </c>
      <c r="B30" s="7">
        <v>0.75</v>
      </c>
    </row>
    <row r="31" spans="1:2" x14ac:dyDescent="0.2">
      <c r="A31" s="6">
        <v>37625</v>
      </c>
      <c r="B31" s="7">
        <v>3.9</v>
      </c>
    </row>
    <row r="32" spans="1:2" x14ac:dyDescent="0.2">
      <c r="A32" s="6">
        <v>37716</v>
      </c>
      <c r="B32" s="7">
        <v>1.9</v>
      </c>
    </row>
    <row r="33" spans="1:2" x14ac:dyDescent="0.2">
      <c r="A33" s="6">
        <v>37926</v>
      </c>
      <c r="B33" s="7">
        <v>0.17499999999999999</v>
      </c>
    </row>
    <row r="34" spans="1:2" x14ac:dyDescent="0.2">
      <c r="A34" s="6">
        <v>38081</v>
      </c>
      <c r="B34" s="7">
        <v>0.25</v>
      </c>
    </row>
    <row r="35" spans="1:2" x14ac:dyDescent="0.2">
      <c r="A35" s="6">
        <v>38178</v>
      </c>
      <c r="B35" s="7">
        <v>0.3</v>
      </c>
    </row>
    <row r="36" spans="1:2" x14ac:dyDescent="0.2">
      <c r="A36" s="6">
        <v>38262</v>
      </c>
      <c r="B36" s="7">
        <v>0.63</v>
      </c>
    </row>
    <row r="37" spans="1:2" x14ac:dyDescent="0.2">
      <c r="A37" s="6">
        <v>38360</v>
      </c>
      <c r="B37" s="7">
        <v>2.25</v>
      </c>
    </row>
    <row r="38" spans="1:2" x14ac:dyDescent="0.2">
      <c r="A38" s="6">
        <v>38444</v>
      </c>
      <c r="B38" s="7">
        <v>0.85</v>
      </c>
    </row>
    <row r="39" spans="1:2" x14ac:dyDescent="0.2">
      <c r="A39" s="6">
        <v>38542</v>
      </c>
      <c r="B39" s="7">
        <v>0.5</v>
      </c>
    </row>
    <row r="40" spans="1:2" x14ac:dyDescent="0.2">
      <c r="A40" s="6">
        <v>38626</v>
      </c>
      <c r="B40" s="7">
        <v>0.45</v>
      </c>
    </row>
    <row r="41" spans="1:2" x14ac:dyDescent="0.2">
      <c r="A41" s="6">
        <v>38724</v>
      </c>
      <c r="B41" s="7">
        <v>0.1</v>
      </c>
    </row>
    <row r="42" spans="1:2" x14ac:dyDescent="0.2">
      <c r="A42" s="6">
        <v>38808</v>
      </c>
      <c r="B42" s="7">
        <v>0.375</v>
      </c>
    </row>
    <row r="43" spans="1:2" x14ac:dyDescent="0.2">
      <c r="A43" s="6">
        <v>38899</v>
      </c>
      <c r="B43" s="7">
        <v>0.17499999999999999</v>
      </c>
    </row>
    <row r="44" spans="1:2" x14ac:dyDescent="0.2">
      <c r="A44" s="6">
        <v>38997</v>
      </c>
      <c r="B44" s="7">
        <v>0.87</v>
      </c>
    </row>
    <row r="45" spans="1:2" x14ac:dyDescent="0.2">
      <c r="A45" s="6">
        <v>39088</v>
      </c>
      <c r="B45" s="7">
        <v>0.37</v>
      </c>
    </row>
    <row r="46" spans="1:2" x14ac:dyDescent="0.2">
      <c r="A46" s="6">
        <v>39186</v>
      </c>
      <c r="B46" s="7">
        <v>0.21</v>
      </c>
    </row>
    <row r="47" spans="1:2" x14ac:dyDescent="0.2">
      <c r="A47" s="6">
        <v>39270</v>
      </c>
      <c r="B47" s="7">
        <v>0.44</v>
      </c>
    </row>
    <row r="48" spans="1:2" x14ac:dyDescent="0.2">
      <c r="A48" s="6">
        <v>39361</v>
      </c>
      <c r="B48" s="7">
        <v>0.26</v>
      </c>
    </row>
    <row r="49" spans="1:2" x14ac:dyDescent="0.2">
      <c r="A49" s="6">
        <v>39459</v>
      </c>
      <c r="B49" s="7">
        <v>0.4</v>
      </c>
    </row>
    <row r="50" spans="1:2" x14ac:dyDescent="0.2">
      <c r="A50" s="6">
        <v>39543</v>
      </c>
      <c r="B50" s="7">
        <v>0.44</v>
      </c>
    </row>
    <row r="51" spans="1:2" x14ac:dyDescent="0.2">
      <c r="A51" s="6">
        <v>39641</v>
      </c>
      <c r="B51" s="7">
        <v>0.43</v>
      </c>
    </row>
    <row r="52" spans="1:2" x14ac:dyDescent="0.2">
      <c r="A52" s="6">
        <v>39725</v>
      </c>
      <c r="B52" s="7">
        <v>0.39</v>
      </c>
    </row>
    <row r="53" spans="1:2" x14ac:dyDescent="0.2">
      <c r="A53" s="6">
        <v>39907</v>
      </c>
      <c r="B53" s="7">
        <v>0.31</v>
      </c>
    </row>
    <row r="54" spans="1:2" x14ac:dyDescent="0.2">
      <c r="A54" s="6">
        <v>40005</v>
      </c>
      <c r="B54" s="7">
        <v>0.55000000000000004</v>
      </c>
    </row>
    <row r="55" spans="1:2" x14ac:dyDescent="0.2">
      <c r="A55" s="6">
        <v>40089</v>
      </c>
      <c r="B55" s="7">
        <v>0.46</v>
      </c>
    </row>
    <row r="56" spans="1:2" x14ac:dyDescent="0.2">
      <c r="A56" s="6">
        <v>40187</v>
      </c>
      <c r="B56" s="7">
        <v>0.45</v>
      </c>
    </row>
    <row r="57" spans="1:2" x14ac:dyDescent="0.2">
      <c r="A57" s="6">
        <v>40278</v>
      </c>
      <c r="B57" s="7">
        <v>2.48</v>
      </c>
    </row>
    <row r="58" spans="1:2" x14ac:dyDescent="0.2">
      <c r="A58" s="6">
        <v>40299</v>
      </c>
      <c r="B58" s="7">
        <v>0.43</v>
      </c>
    </row>
    <row r="59" spans="1:2" x14ac:dyDescent="0.2">
      <c r="A59" s="6">
        <v>40369</v>
      </c>
      <c r="B59" s="7">
        <v>0.31</v>
      </c>
    </row>
    <row r="60" spans="1:2" x14ac:dyDescent="0.2">
      <c r="A60" s="6">
        <v>40453</v>
      </c>
      <c r="B60" s="7">
        <v>0.23</v>
      </c>
    </row>
    <row r="61" spans="1:2" x14ac:dyDescent="0.2">
      <c r="A61" s="6">
        <v>40551</v>
      </c>
      <c r="B61" s="7">
        <v>0.34</v>
      </c>
    </row>
    <row r="62" spans="1:2" x14ac:dyDescent="0.2">
      <c r="A62" s="6">
        <v>40635</v>
      </c>
      <c r="B62" s="7">
        <v>0.33</v>
      </c>
    </row>
    <row r="63" spans="1:2" x14ac:dyDescent="0.2">
      <c r="A63" s="6">
        <v>40761</v>
      </c>
      <c r="B63" s="7">
        <v>0.48</v>
      </c>
    </row>
    <row r="64" spans="1:2" x14ac:dyDescent="0.2">
      <c r="A64" s="6">
        <v>40817</v>
      </c>
      <c r="B64" s="7"/>
    </row>
    <row r="65" spans="1:2" x14ac:dyDescent="0.2">
      <c r="A65" s="6">
        <v>40915</v>
      </c>
      <c r="B65" s="7">
        <v>1.02</v>
      </c>
    </row>
    <row r="66" spans="1:2" x14ac:dyDescent="0.2">
      <c r="A66" s="6">
        <v>41034</v>
      </c>
      <c r="B66" s="7">
        <v>0.47</v>
      </c>
    </row>
    <row r="67" spans="1:2" x14ac:dyDescent="0.2">
      <c r="A67" s="6">
        <v>41097</v>
      </c>
      <c r="B67" s="7">
        <v>0.53</v>
      </c>
    </row>
    <row r="68" spans="1:2" x14ac:dyDescent="0.2">
      <c r="A68" s="6">
        <v>41188</v>
      </c>
      <c r="B68" s="7">
        <v>0.26</v>
      </c>
    </row>
    <row r="69" spans="1:2" x14ac:dyDescent="0.2">
      <c r="A69" s="6">
        <v>41279</v>
      </c>
      <c r="B69" s="7">
        <v>0.65</v>
      </c>
    </row>
    <row r="70" spans="1:2" x14ac:dyDescent="0.2">
      <c r="A70" s="6">
        <v>41370</v>
      </c>
      <c r="B70" s="7">
        <v>0.26</v>
      </c>
    </row>
    <row r="71" spans="1:2" x14ac:dyDescent="0.2">
      <c r="A71" s="6">
        <v>41461</v>
      </c>
      <c r="B71" s="7">
        <v>0.86</v>
      </c>
    </row>
    <row r="72" spans="1:2" x14ac:dyDescent="0.2">
      <c r="A72" s="6">
        <v>41370</v>
      </c>
      <c r="B72" s="7">
        <v>0.26</v>
      </c>
    </row>
    <row r="73" spans="1:2" x14ac:dyDescent="0.2">
      <c r="A73" s="6">
        <v>41461</v>
      </c>
      <c r="B73" s="7">
        <v>0.86</v>
      </c>
    </row>
    <row r="74" spans="1:2" x14ac:dyDescent="0.2">
      <c r="A74" s="6">
        <v>41552</v>
      </c>
      <c r="B74" s="7">
        <v>0.39</v>
      </c>
    </row>
    <row r="75" spans="1:2" x14ac:dyDescent="0.2">
      <c r="A75" s="6">
        <v>41643</v>
      </c>
      <c r="B75" s="7">
        <v>0.4</v>
      </c>
    </row>
    <row r="76" spans="1:2" x14ac:dyDescent="0.2">
      <c r="A76" s="6">
        <v>41734</v>
      </c>
      <c r="B76" s="7">
        <v>0.27</v>
      </c>
    </row>
    <row r="77" spans="1:2" x14ac:dyDescent="0.2">
      <c r="A77" s="6">
        <v>41832</v>
      </c>
      <c r="B77" s="7">
        <v>0.51</v>
      </c>
    </row>
    <row r="78" spans="1:2" x14ac:dyDescent="0.2">
      <c r="A78" s="6">
        <v>41916</v>
      </c>
      <c r="B78" s="7">
        <v>0.78</v>
      </c>
    </row>
    <row r="79" spans="1:2" x14ac:dyDescent="0.2">
      <c r="A79" s="6">
        <v>42007</v>
      </c>
      <c r="B79" s="7">
        <v>0.3</v>
      </c>
    </row>
    <row r="80" spans="1:2" x14ac:dyDescent="0.2">
      <c r="A80" s="6">
        <v>42105</v>
      </c>
      <c r="B80" s="7">
        <v>0.37</v>
      </c>
    </row>
    <row r="81" spans="1:2" x14ac:dyDescent="0.2">
      <c r="A81" s="6">
        <v>42196</v>
      </c>
      <c r="B81" s="7">
        <v>0.42</v>
      </c>
    </row>
    <row r="82" spans="1:2" x14ac:dyDescent="0.2">
      <c r="A82" s="6">
        <v>42280</v>
      </c>
      <c r="B82" s="7">
        <v>0.3</v>
      </c>
    </row>
    <row r="83" spans="1:2" x14ac:dyDescent="0.2">
      <c r="A83" s="6">
        <v>42378</v>
      </c>
      <c r="B83" s="7">
        <v>0.43</v>
      </c>
    </row>
    <row r="84" spans="1:2" x14ac:dyDescent="0.2">
      <c r="A84" s="6">
        <v>42469</v>
      </c>
      <c r="B84" s="7">
        <v>0.21</v>
      </c>
    </row>
    <row r="85" spans="1:2" x14ac:dyDescent="0.2">
      <c r="A85" s="6">
        <v>42560</v>
      </c>
      <c r="B85" s="7">
        <v>0.44</v>
      </c>
    </row>
    <row r="86" spans="1:2" x14ac:dyDescent="0.2">
      <c r="A86" s="6">
        <v>42644</v>
      </c>
      <c r="B86" s="7">
        <v>0.38</v>
      </c>
    </row>
    <row r="87" spans="1:2" x14ac:dyDescent="0.2">
      <c r="A87" s="6">
        <v>42742</v>
      </c>
      <c r="B87" s="7">
        <v>0.6</v>
      </c>
    </row>
    <row r="88" spans="1:2" x14ac:dyDescent="0.2">
      <c r="A88" s="6">
        <v>42826</v>
      </c>
      <c r="B88" s="7">
        <v>0.39</v>
      </c>
    </row>
    <row r="89" spans="1:2" x14ac:dyDescent="0.2">
      <c r="A89" s="6">
        <v>42924</v>
      </c>
      <c r="B89" s="7">
        <v>0.41</v>
      </c>
    </row>
    <row r="90" spans="1:2" x14ac:dyDescent="0.2">
      <c r="A90" s="6">
        <v>43015</v>
      </c>
      <c r="B90" s="7">
        <v>0.97</v>
      </c>
    </row>
    <row r="91" spans="1:2" x14ac:dyDescent="0.2">
      <c r="A91" s="6">
        <v>43106</v>
      </c>
      <c r="B91" s="7">
        <v>0.37</v>
      </c>
    </row>
    <row r="92" spans="1:2" x14ac:dyDescent="0.2">
      <c r="A92" s="6">
        <v>43197</v>
      </c>
      <c r="B92" s="7">
        <v>0.37</v>
      </c>
    </row>
    <row r="93" spans="1:2" x14ac:dyDescent="0.2">
      <c r="A93" s="6">
        <v>43295</v>
      </c>
      <c r="B93" s="7">
        <v>0.71</v>
      </c>
    </row>
    <row r="94" spans="1:2" x14ac:dyDescent="0.2">
      <c r="A94" s="6">
        <v>43379</v>
      </c>
      <c r="B94" s="7">
        <v>0.22</v>
      </c>
    </row>
    <row r="95" spans="1:2" x14ac:dyDescent="0.2">
      <c r="A95" s="6">
        <v>43470</v>
      </c>
      <c r="B95" s="7">
        <v>0.2</v>
      </c>
    </row>
    <row r="96" spans="1:2" x14ac:dyDescent="0.2">
      <c r="A96" s="6">
        <v>43561</v>
      </c>
      <c r="B96" s="7">
        <v>0.15</v>
      </c>
    </row>
    <row r="97" spans="1:2" x14ac:dyDescent="0.2">
      <c r="A97" s="6">
        <v>43659</v>
      </c>
      <c r="B97" s="7">
        <v>0.03</v>
      </c>
    </row>
    <row r="98" spans="1:2" x14ac:dyDescent="0.2">
      <c r="A98" s="6">
        <v>43743</v>
      </c>
      <c r="B98" s="7">
        <v>0.1</v>
      </c>
    </row>
    <row r="99" spans="1:2" x14ac:dyDescent="0.2">
      <c r="A99" s="6">
        <v>43834</v>
      </c>
      <c r="B99" s="7">
        <v>0.18</v>
      </c>
    </row>
    <row r="100" spans="1:2" x14ac:dyDescent="0.2">
      <c r="A100" s="6">
        <v>43925</v>
      </c>
      <c r="B100" s="7">
        <v>0.05</v>
      </c>
    </row>
    <row r="101" spans="1:2" x14ac:dyDescent="0.2">
      <c r="A101" s="6">
        <v>44023</v>
      </c>
      <c r="B101" s="7">
        <v>0.28999999999999998</v>
      </c>
    </row>
    <row r="102" spans="1:2" x14ac:dyDescent="0.2">
      <c r="A102" s="6">
        <v>44117</v>
      </c>
      <c r="B102" s="7">
        <v>0.5</v>
      </c>
    </row>
    <row r="103" spans="1:2" x14ac:dyDescent="0.2">
      <c r="A103" s="6">
        <v>44198</v>
      </c>
      <c r="B103" s="7">
        <v>0.3</v>
      </c>
    </row>
    <row r="104" spans="1:2" x14ac:dyDescent="0.2">
      <c r="A104" s="6">
        <v>44289</v>
      </c>
      <c r="B104" s="7">
        <v>0.05</v>
      </c>
    </row>
    <row r="105" spans="1:2" x14ac:dyDescent="0.2">
      <c r="A105" s="6">
        <v>44387</v>
      </c>
      <c r="B105" s="7">
        <v>0.28999999999999998</v>
      </c>
    </row>
    <row r="106" spans="1:2" x14ac:dyDescent="0.2">
      <c r="A106" s="6">
        <v>44471</v>
      </c>
      <c r="B106" s="7">
        <v>0.22</v>
      </c>
    </row>
    <row r="107" spans="1:2" x14ac:dyDescent="0.2">
      <c r="A107" s="6">
        <v>44569</v>
      </c>
      <c r="B107" s="7">
        <v>0.2</v>
      </c>
    </row>
    <row r="108" spans="1:2" x14ac:dyDescent="0.2">
      <c r="A108" s="6">
        <v>44653</v>
      </c>
      <c r="B108" s="7">
        <v>0.08</v>
      </c>
    </row>
    <row r="109" spans="1:2" x14ac:dyDescent="0.2">
      <c r="A109" s="6">
        <v>44751</v>
      </c>
      <c r="B109" s="7">
        <v>0.27</v>
      </c>
    </row>
    <row r="110" spans="1:2" x14ac:dyDescent="0.2">
      <c r="A110" s="6">
        <v>44842</v>
      </c>
      <c r="B110" s="7">
        <v>0.21</v>
      </c>
    </row>
    <row r="111" spans="1:2" x14ac:dyDescent="0.2">
      <c r="A111" s="6">
        <v>44933</v>
      </c>
      <c r="B111" s="7">
        <v>7.0000000000000007E-2</v>
      </c>
    </row>
    <row r="112" spans="1:2" x14ac:dyDescent="0.2">
      <c r="A112" s="6">
        <v>45017</v>
      </c>
      <c r="B112" s="7">
        <v>0.35</v>
      </c>
    </row>
    <row r="113" spans="1:2" x14ac:dyDescent="0.2">
      <c r="A113" s="6">
        <v>45116</v>
      </c>
      <c r="B113" s="7">
        <v>0.17</v>
      </c>
    </row>
    <row r="114" spans="1:2" x14ac:dyDescent="0.2">
      <c r="A114" s="6">
        <v>45206</v>
      </c>
      <c r="B114" s="7">
        <v>0.24</v>
      </c>
    </row>
    <row r="115" spans="1:2" x14ac:dyDescent="0.2">
      <c r="A115" s="6">
        <v>45297</v>
      </c>
      <c r="B115" s="7">
        <v>0.33</v>
      </c>
    </row>
    <row r="116" spans="1:2" x14ac:dyDescent="0.2">
      <c r="A116" s="6">
        <v>45388</v>
      </c>
      <c r="B116" s="7">
        <v>0.06</v>
      </c>
    </row>
    <row r="118" spans="1:2" x14ac:dyDescent="0.2">
      <c r="A118" s="9" t="s">
        <v>7</v>
      </c>
      <c r="B118" s="9" t="s">
        <v>8</v>
      </c>
    </row>
    <row r="119" spans="1:2" x14ac:dyDescent="0.2">
      <c r="B119" s="9" t="s">
        <v>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5"/>
  <sheetViews>
    <sheetView zoomScale="120" zoomScaleNormal="120" workbookViewId="0">
      <pane ySplit="4" topLeftCell="A109" activePane="bottomLeft" state="frozen"/>
      <selection pane="bottomLeft" activeCell="A112" sqref="A112"/>
    </sheetView>
  </sheetViews>
  <sheetFormatPr defaultRowHeight="12.75" x14ac:dyDescent="0.2"/>
  <cols>
    <col min="1" max="1" width="17.7109375" customWidth="1"/>
    <col min="2" max="2" width="25.7109375" customWidth="1"/>
    <col min="3" max="3" width="17.7109375" customWidth="1"/>
  </cols>
  <sheetData>
    <row r="1" spans="1:3" x14ac:dyDescent="0.2">
      <c r="A1" s="3" t="str">
        <f>Phosphorus!A1</f>
        <v>Butterfield Rd- EB 2</v>
      </c>
    </row>
    <row r="4" spans="1:3" x14ac:dyDescent="0.2">
      <c r="A4" s="4" t="s">
        <v>6</v>
      </c>
      <c r="B4" s="4" t="s">
        <v>5</v>
      </c>
      <c r="C4" s="3" t="s">
        <v>15</v>
      </c>
    </row>
    <row r="5" spans="1:3" x14ac:dyDescent="0.2">
      <c r="A5" s="6">
        <v>36547</v>
      </c>
      <c r="B5" s="8">
        <v>210</v>
      </c>
    </row>
    <row r="6" spans="1:3" x14ac:dyDescent="0.2">
      <c r="A6" s="6">
        <v>36561</v>
      </c>
      <c r="B6" s="8">
        <v>202.5</v>
      </c>
    </row>
    <row r="7" spans="1:3" x14ac:dyDescent="0.2">
      <c r="A7" s="6">
        <v>36575</v>
      </c>
      <c r="B7" s="8">
        <v>730</v>
      </c>
    </row>
    <row r="8" spans="1:3" x14ac:dyDescent="0.2">
      <c r="A8" s="6">
        <v>36589</v>
      </c>
      <c r="B8" s="8">
        <v>237.5</v>
      </c>
    </row>
    <row r="9" spans="1:3" x14ac:dyDescent="0.2">
      <c r="A9" s="6">
        <v>36603</v>
      </c>
      <c r="B9" s="8">
        <v>307.5</v>
      </c>
    </row>
    <row r="10" spans="1:3" x14ac:dyDescent="0.2">
      <c r="A10" s="6">
        <v>36617</v>
      </c>
      <c r="B10" s="8">
        <v>217.5</v>
      </c>
    </row>
    <row r="11" spans="1:3" x14ac:dyDescent="0.2">
      <c r="A11" s="6">
        <v>36631</v>
      </c>
      <c r="B11" s="8">
        <v>225</v>
      </c>
    </row>
    <row r="12" spans="1:3" x14ac:dyDescent="0.2">
      <c r="A12" s="6">
        <v>36652</v>
      </c>
      <c r="B12" s="8">
        <v>172.5</v>
      </c>
    </row>
    <row r="13" spans="1:3" x14ac:dyDescent="0.2">
      <c r="A13" s="6">
        <v>36659</v>
      </c>
      <c r="B13" s="8">
        <v>170</v>
      </c>
    </row>
    <row r="14" spans="1:3" x14ac:dyDescent="0.2">
      <c r="A14" s="6">
        <v>36680</v>
      </c>
      <c r="B14" s="8">
        <v>130</v>
      </c>
    </row>
    <row r="15" spans="1:3" x14ac:dyDescent="0.2">
      <c r="A15" s="6">
        <v>36694</v>
      </c>
      <c r="B15" s="8">
        <v>140</v>
      </c>
    </row>
    <row r="16" spans="1:3" x14ac:dyDescent="0.2">
      <c r="A16" s="6">
        <v>36715</v>
      </c>
      <c r="B16" s="8">
        <v>117.5</v>
      </c>
    </row>
    <row r="17" spans="1:2" x14ac:dyDescent="0.2">
      <c r="A17" s="6">
        <v>36729</v>
      </c>
      <c r="B17" s="8">
        <v>115</v>
      </c>
    </row>
    <row r="18" spans="1:2" x14ac:dyDescent="0.2">
      <c r="A18" s="6">
        <v>36743</v>
      </c>
      <c r="B18" s="8">
        <v>102.5</v>
      </c>
    </row>
    <row r="19" spans="1:2" x14ac:dyDescent="0.2">
      <c r="A19" s="6">
        <v>36757</v>
      </c>
      <c r="B19" s="8">
        <v>102.5</v>
      </c>
    </row>
    <row r="20" spans="1:2" x14ac:dyDescent="0.2">
      <c r="A20" s="6">
        <v>36820</v>
      </c>
      <c r="B20" s="8">
        <v>182.5</v>
      </c>
    </row>
    <row r="21" spans="1:2" x14ac:dyDescent="0.2">
      <c r="A21" s="6">
        <v>36834</v>
      </c>
      <c r="B21" s="8">
        <v>55</v>
      </c>
    </row>
    <row r="22" spans="1:2" x14ac:dyDescent="0.2">
      <c r="A22" s="6">
        <v>36904</v>
      </c>
      <c r="B22" s="8">
        <v>272.5</v>
      </c>
    </row>
    <row r="23" spans="1:2" x14ac:dyDescent="0.2">
      <c r="A23" s="6">
        <v>36932</v>
      </c>
      <c r="B23" s="8">
        <v>240</v>
      </c>
    </row>
    <row r="24" spans="1:2" x14ac:dyDescent="0.2">
      <c r="A24" s="6">
        <v>37079</v>
      </c>
      <c r="B24" s="8">
        <v>950</v>
      </c>
    </row>
    <row r="25" spans="1:2" x14ac:dyDescent="0.2">
      <c r="A25" s="6">
        <v>37184</v>
      </c>
      <c r="B25" s="8">
        <v>97.5</v>
      </c>
    </row>
    <row r="26" spans="1:2" x14ac:dyDescent="0.2">
      <c r="A26" s="6">
        <v>37275</v>
      </c>
      <c r="B26" s="8">
        <v>75</v>
      </c>
    </row>
    <row r="27" spans="1:2" x14ac:dyDescent="0.2">
      <c r="A27" s="6">
        <v>37366</v>
      </c>
      <c r="B27" s="8">
        <v>200</v>
      </c>
    </row>
    <row r="28" spans="1:2" x14ac:dyDescent="0.2">
      <c r="A28" s="6">
        <v>37464</v>
      </c>
      <c r="B28" s="8">
        <v>87.5</v>
      </c>
    </row>
    <row r="29" spans="1:2" x14ac:dyDescent="0.2">
      <c r="A29" s="6">
        <v>37548</v>
      </c>
      <c r="B29" s="8">
        <v>155</v>
      </c>
    </row>
    <row r="30" spans="1:2" x14ac:dyDescent="0.2">
      <c r="A30" s="6">
        <v>37625</v>
      </c>
      <c r="B30" s="8">
        <v>142.5</v>
      </c>
    </row>
    <row r="31" spans="1:2" x14ac:dyDescent="0.2">
      <c r="A31" s="6">
        <v>37716</v>
      </c>
      <c r="B31" s="8">
        <v>275</v>
      </c>
    </row>
    <row r="32" spans="1:2" x14ac:dyDescent="0.2">
      <c r="A32" s="6">
        <v>37926</v>
      </c>
      <c r="B32" s="8">
        <v>105</v>
      </c>
    </row>
    <row r="33" spans="1:2" x14ac:dyDescent="0.2">
      <c r="A33" s="6">
        <v>38081</v>
      </c>
      <c r="B33" s="8">
        <v>220</v>
      </c>
    </row>
    <row r="34" spans="1:2" x14ac:dyDescent="0.2">
      <c r="A34" s="6">
        <v>38178</v>
      </c>
      <c r="B34" s="8">
        <v>107.5</v>
      </c>
    </row>
    <row r="35" spans="1:2" x14ac:dyDescent="0.2">
      <c r="A35" s="6">
        <v>38262</v>
      </c>
      <c r="B35" s="8">
        <v>95</v>
      </c>
    </row>
    <row r="36" spans="1:2" x14ac:dyDescent="0.2">
      <c r="A36" s="6">
        <v>38360</v>
      </c>
      <c r="B36" s="8">
        <v>307.5</v>
      </c>
    </row>
    <row r="37" spans="1:2" x14ac:dyDescent="0.2">
      <c r="A37" s="6">
        <v>38444</v>
      </c>
      <c r="B37" s="8">
        <v>287.5</v>
      </c>
    </row>
    <row r="38" spans="1:2" x14ac:dyDescent="0.2">
      <c r="A38" s="6">
        <v>38542</v>
      </c>
      <c r="B38" s="8">
        <v>112.5</v>
      </c>
    </row>
    <row r="39" spans="1:2" x14ac:dyDescent="0.2">
      <c r="A39" s="6">
        <v>38626</v>
      </c>
      <c r="B39" s="8">
        <v>110</v>
      </c>
    </row>
    <row r="40" spans="1:2" x14ac:dyDescent="0.2">
      <c r="A40" s="6">
        <v>38724</v>
      </c>
      <c r="B40" s="8">
        <v>322.5</v>
      </c>
    </row>
    <row r="41" spans="1:2" x14ac:dyDescent="0.2">
      <c r="A41" s="6">
        <v>38808</v>
      </c>
      <c r="B41" s="8">
        <v>190</v>
      </c>
    </row>
    <row r="42" spans="1:2" x14ac:dyDescent="0.2">
      <c r="A42" s="6">
        <v>38899</v>
      </c>
      <c r="B42" s="8">
        <v>130</v>
      </c>
    </row>
    <row r="43" spans="1:2" x14ac:dyDescent="0.2">
      <c r="A43" s="6">
        <v>38997</v>
      </c>
      <c r="B43" s="8">
        <v>110</v>
      </c>
    </row>
    <row r="44" spans="1:2" x14ac:dyDescent="0.2">
      <c r="A44" s="6">
        <v>39088</v>
      </c>
      <c r="B44" s="8">
        <v>115</v>
      </c>
    </row>
    <row r="45" spans="1:2" x14ac:dyDescent="0.2">
      <c r="A45" s="6">
        <v>39186</v>
      </c>
      <c r="B45" s="8">
        <v>262.5</v>
      </c>
    </row>
    <row r="46" spans="1:2" x14ac:dyDescent="0.2">
      <c r="A46" s="6">
        <v>39270</v>
      </c>
      <c r="B46" s="8">
        <v>147.5</v>
      </c>
    </row>
    <row r="47" spans="1:2" x14ac:dyDescent="0.2">
      <c r="A47" s="6">
        <v>39361</v>
      </c>
      <c r="B47" s="8">
        <v>105</v>
      </c>
    </row>
    <row r="48" spans="1:2" x14ac:dyDescent="0.2">
      <c r="A48" s="6">
        <v>39459</v>
      </c>
      <c r="B48" s="8">
        <v>445</v>
      </c>
    </row>
    <row r="49" spans="1:2" x14ac:dyDescent="0.2">
      <c r="A49" s="6">
        <v>39543</v>
      </c>
      <c r="B49" s="8">
        <v>352.5</v>
      </c>
    </row>
    <row r="50" spans="1:2" x14ac:dyDescent="0.2">
      <c r="A50" s="6">
        <v>39641</v>
      </c>
      <c r="B50" s="8">
        <v>107.5</v>
      </c>
    </row>
    <row r="51" spans="1:2" x14ac:dyDescent="0.2">
      <c r="A51" s="6">
        <v>39725</v>
      </c>
      <c r="B51" s="8">
        <v>135</v>
      </c>
    </row>
    <row r="52" spans="1:2" x14ac:dyDescent="0.2">
      <c r="A52" s="6">
        <v>39907</v>
      </c>
      <c r="B52" s="8">
        <v>215</v>
      </c>
    </row>
    <row r="53" spans="1:2" x14ac:dyDescent="0.2">
      <c r="A53" s="6">
        <v>40005</v>
      </c>
      <c r="B53" s="8">
        <v>130</v>
      </c>
    </row>
    <row r="54" spans="1:2" x14ac:dyDescent="0.2">
      <c r="A54" s="6">
        <v>40089</v>
      </c>
      <c r="B54" s="8">
        <v>87.5</v>
      </c>
    </row>
    <row r="55" spans="1:2" x14ac:dyDescent="0.2">
      <c r="A55" s="6">
        <v>40187</v>
      </c>
      <c r="B55" s="8">
        <v>265</v>
      </c>
    </row>
    <row r="56" spans="1:2" x14ac:dyDescent="0.2">
      <c r="A56" s="6">
        <v>40278</v>
      </c>
      <c r="B56" s="8">
        <v>285</v>
      </c>
    </row>
    <row r="57" spans="1:2" x14ac:dyDescent="0.2">
      <c r="A57" s="6">
        <v>40369</v>
      </c>
      <c r="B57" s="8">
        <v>147.5</v>
      </c>
    </row>
    <row r="58" spans="1:2" x14ac:dyDescent="0.2">
      <c r="A58" s="6">
        <v>40453</v>
      </c>
      <c r="B58" s="8">
        <v>80</v>
      </c>
    </row>
    <row r="59" spans="1:2" x14ac:dyDescent="0.2">
      <c r="A59" s="6">
        <v>40551</v>
      </c>
      <c r="B59" s="8">
        <v>193.75</v>
      </c>
    </row>
    <row r="60" spans="1:2" x14ac:dyDescent="0.2">
      <c r="A60" s="6">
        <v>40635</v>
      </c>
      <c r="B60" s="8">
        <v>215</v>
      </c>
    </row>
    <row r="61" spans="1:2" x14ac:dyDescent="0.2">
      <c r="A61" s="6">
        <v>40761</v>
      </c>
      <c r="B61" s="8">
        <v>140</v>
      </c>
    </row>
    <row r="62" spans="1:2" x14ac:dyDescent="0.2">
      <c r="A62" s="6">
        <v>40817</v>
      </c>
      <c r="B62" s="8">
        <v>112.5</v>
      </c>
    </row>
    <row r="63" spans="1:2" x14ac:dyDescent="0.2">
      <c r="A63" s="6">
        <v>40915</v>
      </c>
      <c r="B63" s="8">
        <v>147.5</v>
      </c>
    </row>
    <row r="64" spans="1:2" x14ac:dyDescent="0.2">
      <c r="A64" s="6">
        <v>41034</v>
      </c>
      <c r="B64" s="8">
        <v>197.5</v>
      </c>
    </row>
    <row r="65" spans="1:4" x14ac:dyDescent="0.2">
      <c r="A65" s="6">
        <v>41097</v>
      </c>
      <c r="B65" s="8">
        <v>145</v>
      </c>
    </row>
    <row r="66" spans="1:4" x14ac:dyDescent="0.2">
      <c r="A66" s="6">
        <v>41188</v>
      </c>
      <c r="B66" s="8">
        <v>87.5</v>
      </c>
    </row>
    <row r="67" spans="1:4" x14ac:dyDescent="0.2">
      <c r="A67" s="6">
        <v>41279</v>
      </c>
      <c r="B67" s="8">
        <v>125</v>
      </c>
    </row>
    <row r="68" spans="1:4" x14ac:dyDescent="0.2">
      <c r="A68" s="6">
        <v>41370</v>
      </c>
      <c r="B68" s="8">
        <v>217.5</v>
      </c>
    </row>
    <row r="69" spans="1:4" x14ac:dyDescent="0.2">
      <c r="A69" s="6">
        <v>41461</v>
      </c>
      <c r="B69" s="8">
        <v>135</v>
      </c>
    </row>
    <row r="70" spans="1:4" x14ac:dyDescent="0.2">
      <c r="A70" s="6">
        <v>41552</v>
      </c>
      <c r="B70" s="8">
        <v>95</v>
      </c>
    </row>
    <row r="71" spans="1:4" x14ac:dyDescent="0.2">
      <c r="A71" s="6">
        <v>41643</v>
      </c>
      <c r="B71" s="8">
        <v>282.5</v>
      </c>
    </row>
    <row r="72" spans="1:4" x14ac:dyDescent="0.2">
      <c r="A72" s="6">
        <v>41734</v>
      </c>
      <c r="B72" s="8">
        <v>330</v>
      </c>
    </row>
    <row r="73" spans="1:4" x14ac:dyDescent="0.2">
      <c r="A73" s="6">
        <v>41832</v>
      </c>
      <c r="B73" s="8">
        <v>145</v>
      </c>
      <c r="C73">
        <v>924</v>
      </c>
    </row>
    <row r="74" spans="1:4" x14ac:dyDescent="0.2">
      <c r="A74" s="6">
        <v>41916</v>
      </c>
      <c r="B74" s="8">
        <v>102.5</v>
      </c>
    </row>
    <row r="75" spans="1:4" x14ac:dyDescent="0.2">
      <c r="A75" s="6">
        <v>42007</v>
      </c>
      <c r="B75" s="8">
        <v>147.5</v>
      </c>
      <c r="C75">
        <v>1150</v>
      </c>
    </row>
    <row r="76" spans="1:4" x14ac:dyDescent="0.2">
      <c r="A76" s="6">
        <v>42105</v>
      </c>
      <c r="B76" s="8">
        <v>190</v>
      </c>
      <c r="C76">
        <v>1725</v>
      </c>
    </row>
    <row r="77" spans="1:4" x14ac:dyDescent="0.2">
      <c r="A77" s="6">
        <v>42196</v>
      </c>
      <c r="B77" s="8">
        <v>150</v>
      </c>
      <c r="C77">
        <v>1108</v>
      </c>
      <c r="D77" t="s">
        <v>16</v>
      </c>
    </row>
    <row r="78" spans="1:4" x14ac:dyDescent="0.2">
      <c r="A78" s="6">
        <v>42280</v>
      </c>
      <c r="B78" s="8">
        <v>157.5</v>
      </c>
      <c r="C78">
        <v>1126</v>
      </c>
    </row>
    <row r="79" spans="1:4" x14ac:dyDescent="0.2">
      <c r="A79" s="6">
        <v>42378</v>
      </c>
      <c r="B79" s="8">
        <v>210</v>
      </c>
      <c r="C79">
        <v>1266</v>
      </c>
    </row>
    <row r="80" spans="1:4" x14ac:dyDescent="0.2">
      <c r="A80" s="6">
        <v>42469</v>
      </c>
      <c r="B80" s="8">
        <v>215</v>
      </c>
      <c r="C80">
        <v>1476</v>
      </c>
    </row>
    <row r="81" spans="1:3" x14ac:dyDescent="0.2">
      <c r="A81" s="6">
        <v>42560</v>
      </c>
      <c r="B81" s="8">
        <v>140</v>
      </c>
      <c r="C81">
        <v>1007</v>
      </c>
    </row>
    <row r="82" spans="1:3" x14ac:dyDescent="0.2">
      <c r="A82" s="6">
        <v>42644</v>
      </c>
      <c r="B82" s="8">
        <v>110</v>
      </c>
      <c r="C82">
        <v>949</v>
      </c>
    </row>
    <row r="83" spans="1:3" x14ac:dyDescent="0.2">
      <c r="A83" s="6">
        <v>42742</v>
      </c>
      <c r="B83" s="8">
        <v>202.5</v>
      </c>
      <c r="C83">
        <v>1610</v>
      </c>
    </row>
    <row r="84" spans="1:3" x14ac:dyDescent="0.2">
      <c r="A84" s="6">
        <v>42826</v>
      </c>
      <c r="B84" s="8">
        <v>217.5</v>
      </c>
      <c r="C84">
        <v>1115</v>
      </c>
    </row>
    <row r="85" spans="1:3" x14ac:dyDescent="0.2">
      <c r="A85" s="6">
        <v>42924</v>
      </c>
      <c r="B85" s="8">
        <v>117.5</v>
      </c>
      <c r="C85">
        <v>1026</v>
      </c>
    </row>
    <row r="86" spans="1:3" x14ac:dyDescent="0.2">
      <c r="A86" s="6">
        <v>43015</v>
      </c>
      <c r="B86" s="8">
        <v>100</v>
      </c>
      <c r="C86">
        <v>830</v>
      </c>
    </row>
    <row r="87" spans="1:3" x14ac:dyDescent="0.2">
      <c r="A87" s="6">
        <v>43106</v>
      </c>
      <c r="B87" s="8">
        <v>150</v>
      </c>
      <c r="C87">
        <v>1158</v>
      </c>
    </row>
    <row r="88" spans="1:3" x14ac:dyDescent="0.2">
      <c r="A88" s="6">
        <v>17630</v>
      </c>
      <c r="B88" s="8">
        <v>282.5</v>
      </c>
      <c r="C88">
        <v>1545</v>
      </c>
    </row>
    <row r="89" spans="1:3" x14ac:dyDescent="0.2">
      <c r="A89" s="6">
        <v>43295</v>
      </c>
      <c r="B89" s="8">
        <v>170</v>
      </c>
      <c r="C89">
        <v>1202</v>
      </c>
    </row>
    <row r="90" spans="1:3" x14ac:dyDescent="0.2">
      <c r="A90" s="6">
        <v>43379</v>
      </c>
      <c r="B90" s="16">
        <v>77</v>
      </c>
      <c r="C90">
        <v>539</v>
      </c>
    </row>
    <row r="91" spans="1:3" x14ac:dyDescent="0.2">
      <c r="A91" s="6">
        <v>43470</v>
      </c>
      <c r="B91" s="16">
        <v>187</v>
      </c>
      <c r="C91">
        <v>1332</v>
      </c>
    </row>
    <row r="92" spans="1:3" x14ac:dyDescent="0.2">
      <c r="A92" s="6">
        <v>43561</v>
      </c>
      <c r="B92" s="16">
        <v>245</v>
      </c>
      <c r="C92">
        <v>1773</v>
      </c>
    </row>
    <row r="93" spans="1:3" x14ac:dyDescent="0.2">
      <c r="A93" s="6">
        <v>43659</v>
      </c>
      <c r="B93" s="16">
        <v>174</v>
      </c>
      <c r="C93">
        <v>1238</v>
      </c>
    </row>
    <row r="94" spans="1:3" x14ac:dyDescent="0.2">
      <c r="A94" s="6">
        <v>43743</v>
      </c>
      <c r="B94" s="16">
        <v>92</v>
      </c>
      <c r="C94">
        <v>649</v>
      </c>
    </row>
    <row r="95" spans="1:3" x14ac:dyDescent="0.2">
      <c r="A95" s="6">
        <v>43834</v>
      </c>
      <c r="B95" s="16">
        <v>177</v>
      </c>
      <c r="C95">
        <v>1260</v>
      </c>
    </row>
    <row r="96" spans="1:3" x14ac:dyDescent="0.2">
      <c r="A96" s="6">
        <v>43925</v>
      </c>
      <c r="B96" s="16">
        <v>224.5</v>
      </c>
      <c r="C96">
        <v>1599</v>
      </c>
    </row>
    <row r="97" spans="1:3" x14ac:dyDescent="0.2">
      <c r="A97" s="6">
        <v>44023</v>
      </c>
      <c r="B97" s="16">
        <v>106.2</v>
      </c>
      <c r="C97">
        <v>750</v>
      </c>
    </row>
    <row r="98" spans="1:3" x14ac:dyDescent="0.2">
      <c r="A98" s="6">
        <v>44117</v>
      </c>
      <c r="B98" s="16"/>
      <c r="C98" t="s">
        <v>21</v>
      </c>
    </row>
    <row r="99" spans="1:3" x14ac:dyDescent="0.2">
      <c r="A99" s="6">
        <v>44198</v>
      </c>
      <c r="B99" s="16">
        <f t="shared" ref="B99:B112" si="0">C99*0.1395+(1.544)</f>
        <v>357.26900000000001</v>
      </c>
      <c r="C99">
        <v>2550</v>
      </c>
    </row>
    <row r="100" spans="1:3" x14ac:dyDescent="0.2">
      <c r="A100" s="6">
        <v>44289</v>
      </c>
      <c r="B100" s="16">
        <f t="shared" si="0"/>
        <v>238.41500000000002</v>
      </c>
      <c r="C100">
        <v>1698</v>
      </c>
    </row>
    <row r="101" spans="1:3" x14ac:dyDescent="0.2">
      <c r="A101" s="6">
        <v>44387</v>
      </c>
      <c r="B101" s="16">
        <f t="shared" si="0"/>
        <v>172.98950000000002</v>
      </c>
      <c r="C101">
        <v>1229</v>
      </c>
    </row>
    <row r="102" spans="1:3" x14ac:dyDescent="0.2">
      <c r="A102" s="6">
        <v>44471</v>
      </c>
      <c r="B102" s="16">
        <f t="shared" si="0"/>
        <v>138.53300000000002</v>
      </c>
      <c r="C102">
        <v>982</v>
      </c>
    </row>
    <row r="103" spans="1:3" x14ac:dyDescent="0.2">
      <c r="A103" s="6">
        <v>44569</v>
      </c>
      <c r="B103" s="16">
        <f t="shared" si="0"/>
        <v>202.14500000000004</v>
      </c>
      <c r="C103">
        <v>1438</v>
      </c>
    </row>
    <row r="104" spans="1:3" x14ac:dyDescent="0.2">
      <c r="A104" s="6">
        <v>44653</v>
      </c>
      <c r="B104" s="16">
        <f t="shared" si="0"/>
        <v>226.97600000000003</v>
      </c>
      <c r="C104">
        <v>1616</v>
      </c>
    </row>
    <row r="105" spans="1:3" x14ac:dyDescent="0.2">
      <c r="A105" s="6">
        <v>44751</v>
      </c>
      <c r="B105" s="16">
        <f t="shared" si="0"/>
        <v>146.90300000000002</v>
      </c>
      <c r="C105">
        <v>1042</v>
      </c>
    </row>
    <row r="106" spans="1:3" x14ac:dyDescent="0.2">
      <c r="A106" s="6">
        <v>44842</v>
      </c>
      <c r="B106" s="16">
        <f>C106*0.1395+(1.544)</f>
        <v>145.22900000000001</v>
      </c>
      <c r="C106">
        <v>1030</v>
      </c>
    </row>
    <row r="107" spans="1:3" x14ac:dyDescent="0.2">
      <c r="A107" s="6">
        <v>44933</v>
      </c>
      <c r="B107" s="16">
        <f t="shared" ref="B107:B111" si="1">C107*0.1395+(1.544)</f>
        <v>175.91900000000004</v>
      </c>
      <c r="C107">
        <v>1250</v>
      </c>
    </row>
    <row r="108" spans="1:3" x14ac:dyDescent="0.2">
      <c r="A108" s="6">
        <v>45017</v>
      </c>
      <c r="B108" s="16">
        <f t="shared" si="1"/>
        <v>106.44800000000001</v>
      </c>
      <c r="C108">
        <v>752</v>
      </c>
    </row>
    <row r="109" spans="1:3" x14ac:dyDescent="0.2">
      <c r="A109" s="6">
        <v>45116</v>
      </c>
      <c r="B109" s="16">
        <f t="shared" si="1"/>
        <v>126.53600000000002</v>
      </c>
      <c r="C109">
        <v>896</v>
      </c>
    </row>
    <row r="110" spans="1:3" x14ac:dyDescent="0.2">
      <c r="A110" s="6">
        <v>45206</v>
      </c>
      <c r="B110" s="16">
        <f t="shared" si="1"/>
        <v>134.48750000000001</v>
      </c>
      <c r="C110">
        <v>953</v>
      </c>
    </row>
    <row r="111" spans="1:3" x14ac:dyDescent="0.2">
      <c r="A111" s="6">
        <v>45297</v>
      </c>
      <c r="B111" s="16">
        <f t="shared" si="1"/>
        <v>174.38450000000003</v>
      </c>
      <c r="C111">
        <v>1239</v>
      </c>
    </row>
    <row r="112" spans="1:3" x14ac:dyDescent="0.2">
      <c r="A112" s="6">
        <v>45388</v>
      </c>
      <c r="B112" s="16">
        <f t="shared" si="0"/>
        <v>183.73100000000002</v>
      </c>
      <c r="C112">
        <v>1306</v>
      </c>
    </row>
    <row r="113" spans="1:2" x14ac:dyDescent="0.2">
      <c r="A113" s="6"/>
      <c r="B113" s="16"/>
    </row>
    <row r="114" spans="1:2" x14ac:dyDescent="0.2">
      <c r="A114" s="15" t="s">
        <v>18</v>
      </c>
    </row>
    <row r="115" spans="1:2" x14ac:dyDescent="0.2">
      <c r="A115" s="9" t="s">
        <v>7</v>
      </c>
      <c r="B115" s="11">
        <v>500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James Doty</dc:creator>
  <cp:lastModifiedBy>DJ B</cp:lastModifiedBy>
  <cp:lastPrinted>2000-11-18T05:07:56Z</cp:lastPrinted>
  <dcterms:created xsi:type="dcterms:W3CDTF">2000-03-13T01:08:50Z</dcterms:created>
  <dcterms:modified xsi:type="dcterms:W3CDTF">2024-04-28T15:12:08Z</dcterms:modified>
</cp:coreProperties>
</file>