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booca\Documents\Sierra Club\Water Data Excel Spreadsheets\EB\"/>
    </mc:Choice>
  </mc:AlternateContent>
  <xr:revisionPtr revIDLastSave="0" documentId="13_ncr:1_{D98EF80D-B197-41ED-937E-E04A7E3B681F}" xr6:coauthVersionLast="47" xr6:coauthVersionMax="47" xr10:uidLastSave="{00000000-0000-0000-0000-000000000000}"/>
  <bookViews>
    <workbookView xWindow="-28920" yWindow="-120" windowWidth="29040" windowHeight="15720" xr2:uid="{00000000-000D-0000-FFFF-FFFF00000000}"/>
  </bookViews>
  <sheets>
    <sheet name="Ph" sheetId="8" r:id="rId1"/>
    <sheet name="Temp" sheetId="7" r:id="rId2"/>
    <sheet name="Phosphorus" sheetId="1" r:id="rId3"/>
    <sheet name="Nitrate" sheetId="3" r:id="rId4"/>
    <sheet name="Ammonia" sheetId="4" r:id="rId5"/>
    <sheet name="Chloride" sheetId="6" r:id="rId6"/>
    <sheet name="Sheet1" sheetId="9" r:id="rId7"/>
  </sheets>
  <calcPr calcId="191029"/>
</workbook>
</file>

<file path=xl/calcChain.xml><?xml version="1.0" encoding="utf-8"?>
<calcChain xmlns="http://schemas.openxmlformats.org/spreadsheetml/2006/main">
  <c r="B109" i="6" l="1"/>
  <c r="C110" i="1"/>
  <c r="B108" i="6"/>
  <c r="C109" i="1"/>
  <c r="B107" i="6"/>
  <c r="C108" i="1"/>
  <c r="B104" i="6"/>
  <c r="B105" i="6"/>
  <c r="B106" i="6"/>
  <c r="B110" i="6"/>
  <c r="C107" i="1"/>
  <c r="C106" i="1"/>
  <c r="C105" i="1"/>
  <c r="B102" i="6"/>
  <c r="B101" i="6"/>
  <c r="C103" i="1"/>
  <c r="C102" i="1"/>
  <c r="B100" i="6"/>
  <c r="B99" i="6"/>
  <c r="C101" i="1"/>
  <c r="C100" i="1"/>
  <c r="B98" i="6"/>
  <c r="B97" i="6"/>
  <c r="C99" i="1"/>
  <c r="C98" i="1"/>
  <c r="B103" i="6"/>
  <c r="C111" i="1"/>
  <c r="C104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2" i="1"/>
  <c r="C81" i="1"/>
  <c r="C83" i="1"/>
  <c r="C80" i="1"/>
  <c r="C79" i="1"/>
  <c r="C77" i="1"/>
  <c r="C76" i="1"/>
  <c r="C78" i="1"/>
  <c r="C75" i="1"/>
  <c r="C74" i="1"/>
  <c r="C73" i="1"/>
  <c r="C72" i="1"/>
  <c r="C70" i="1"/>
  <c r="C69" i="1"/>
  <c r="C68" i="1"/>
  <c r="C67" i="1"/>
  <c r="C71" i="1"/>
  <c r="C66" i="1"/>
  <c r="C65" i="1"/>
  <c r="C64" i="1"/>
  <c r="C63" i="1"/>
  <c r="C62" i="1"/>
  <c r="C61" i="1"/>
  <c r="A1" i="4"/>
  <c r="A1" i="6"/>
  <c r="A1" i="3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</calcChain>
</file>

<file path=xl/sharedStrings.xml><?xml version="1.0" encoding="utf-8"?>
<sst xmlns="http://schemas.openxmlformats.org/spreadsheetml/2006/main" count="32" uniqueCount="20">
  <si>
    <t>Nitrate - mg/L NO3 as N</t>
  </si>
  <si>
    <t>Ammonia - mg/L NH3 as N</t>
  </si>
  <si>
    <t>Ph</t>
  </si>
  <si>
    <t>Churchill Woods - EB 1</t>
  </si>
  <si>
    <t>Water Temperature as Collected- °C</t>
  </si>
  <si>
    <t>Water Temperature as Tested - °C</t>
  </si>
  <si>
    <t>Chloride - mg/L Cl</t>
  </si>
  <si>
    <t>Illinois EPA limit</t>
  </si>
  <si>
    <t>0.057 Apr-Oct</t>
  </si>
  <si>
    <t>0.025 Nov-Mar</t>
  </si>
  <si>
    <t>neutral</t>
  </si>
  <si>
    <t>Test Date</t>
  </si>
  <si>
    <t>Phosphate - mg/L PO4</t>
  </si>
  <si>
    <t>Phosphorus - mg/L P</t>
  </si>
  <si>
    <t>reading above range of instrument</t>
  </si>
  <si>
    <t>Electro-conductivity</t>
  </si>
  <si>
    <t>*</t>
  </si>
  <si>
    <t>results greater than method detection limits</t>
  </si>
  <si>
    <t>no analysis</t>
  </si>
  <si>
    <t>Equipment malfunction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</si>
</sst>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m/dd/yy"/>
    <numFmt numFmtId="165" formatCode="0.0"/>
    <numFmt numFmtId="166" formatCode="[$-409]h:mm\ AM/PM;@"/>
  </numFmts>
  <fonts count="5" x14ac:knownFonts="1">
    <font>
      <sz val="10"/>
      <name val="Arial"/>
    </font>
    <font>
      <b/>
      <sz val="10"/>
      <name val="Arial"/>
      <family val="2"/>
    </font>
    <font>
      <b/>
      <u/>
      <sz val="10"/>
      <name val="Arial"/>
      <family val="2"/>
    </font>
    <font>
      <sz val="10"/>
      <color indexed="10"/>
      <name val="Arial"/>
      <family val="2"/>
    </font>
    <font>
      <sz val="10"/>
      <color rgb="FF0070C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16" fontId="0" fillId="0" borderId="0" xfId="0" applyNumberFormat="1"/>
    <xf numFmtId="0" fontId="2" fillId="0" borderId="0" xfId="0" applyFont="1" applyAlignment="1">
      <alignment horizontal="right"/>
    </xf>
    <xf numFmtId="0" fontId="1" fillId="0" borderId="0" xfId="0" applyFont="1"/>
    <xf numFmtId="164" fontId="0" fillId="0" borderId="0" xfId="0" applyNumberFormat="1" applyAlignment="1">
      <alignment horizontal="right"/>
    </xf>
    <xf numFmtId="2" fontId="0" fillId="0" borderId="0" xfId="0" applyNumberFormat="1" applyAlignment="1">
      <alignment horizontal="right"/>
    </xf>
    <xf numFmtId="165" fontId="0" fillId="0" borderId="0" xfId="0" applyNumberFormat="1" applyAlignment="1">
      <alignment horizontal="right"/>
    </xf>
    <xf numFmtId="0" fontId="3" fillId="0" borderId="0" xfId="0" applyFont="1"/>
    <xf numFmtId="0" fontId="3" fillId="0" borderId="0" xfId="0" applyFont="1" applyAlignment="1">
      <alignment horizontal="right"/>
    </xf>
    <xf numFmtId="165" fontId="3" fillId="0" borderId="0" xfId="0" applyNumberFormat="1" applyFont="1"/>
    <xf numFmtId="1" fontId="0" fillId="0" borderId="0" xfId="0" applyNumberFormat="1" applyAlignment="1">
      <alignment horizontal="right"/>
    </xf>
    <xf numFmtId="0" fontId="2" fillId="0" borderId="0" xfId="0" applyFont="1" applyAlignment="1">
      <alignment horizontal="right" wrapText="1"/>
    </xf>
    <xf numFmtId="166" fontId="0" fillId="0" borderId="0" xfId="0" applyNumberFormat="1"/>
    <xf numFmtId="165" fontId="4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pH - Churchill Woods (EB 1)</a:t>
            </a:r>
          </a:p>
        </c:rich>
      </c:tx>
      <c:layout>
        <c:manualLayout>
          <c:xMode val="edge"/>
          <c:yMode val="edge"/>
          <c:x val="0.39811927264960428"/>
          <c:y val="3.01622580865335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9153635305043879E-2"/>
          <c:y val="0.20881670533642691"/>
          <c:w val="0.90987495632827664"/>
          <c:h val="0.5522041763341066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Ph!$A$5:$A$103</c:f>
              <c:numCache>
                <c:formatCode>mm/dd/yy</c:formatCode>
                <c:ptCount val="99"/>
                <c:pt idx="0">
                  <c:v>36652</c:v>
                </c:pt>
                <c:pt idx="1">
                  <c:v>36659</c:v>
                </c:pt>
                <c:pt idx="2">
                  <c:v>36680</c:v>
                </c:pt>
                <c:pt idx="3">
                  <c:v>36715</c:v>
                </c:pt>
                <c:pt idx="4">
                  <c:v>36729</c:v>
                </c:pt>
                <c:pt idx="5">
                  <c:v>36757</c:v>
                </c:pt>
                <c:pt idx="6">
                  <c:v>36778</c:v>
                </c:pt>
                <c:pt idx="7">
                  <c:v>36792</c:v>
                </c:pt>
                <c:pt idx="8">
                  <c:v>36834</c:v>
                </c:pt>
                <c:pt idx="9">
                  <c:v>36862</c:v>
                </c:pt>
                <c:pt idx="10">
                  <c:v>36904</c:v>
                </c:pt>
                <c:pt idx="11">
                  <c:v>36932</c:v>
                </c:pt>
                <c:pt idx="12">
                  <c:v>36988</c:v>
                </c:pt>
                <c:pt idx="13">
                  <c:v>37184</c:v>
                </c:pt>
                <c:pt idx="14">
                  <c:v>37275</c:v>
                </c:pt>
                <c:pt idx="15">
                  <c:v>37366</c:v>
                </c:pt>
                <c:pt idx="16">
                  <c:v>37464</c:v>
                </c:pt>
                <c:pt idx="17">
                  <c:v>37548</c:v>
                </c:pt>
                <c:pt idx="18">
                  <c:v>37625</c:v>
                </c:pt>
                <c:pt idx="19">
                  <c:v>37716</c:v>
                </c:pt>
                <c:pt idx="20">
                  <c:v>37926</c:v>
                </c:pt>
                <c:pt idx="21">
                  <c:v>38081</c:v>
                </c:pt>
                <c:pt idx="22">
                  <c:v>38178</c:v>
                </c:pt>
                <c:pt idx="23">
                  <c:v>38360</c:v>
                </c:pt>
                <c:pt idx="24">
                  <c:v>38542</c:v>
                </c:pt>
                <c:pt idx="25">
                  <c:v>38626</c:v>
                </c:pt>
                <c:pt idx="26">
                  <c:v>38724</c:v>
                </c:pt>
                <c:pt idx="27">
                  <c:v>38808</c:v>
                </c:pt>
                <c:pt idx="28">
                  <c:v>38899</c:v>
                </c:pt>
                <c:pt idx="29">
                  <c:v>38997</c:v>
                </c:pt>
                <c:pt idx="30">
                  <c:v>39088</c:v>
                </c:pt>
                <c:pt idx="31">
                  <c:v>39186</c:v>
                </c:pt>
                <c:pt idx="32">
                  <c:v>39270</c:v>
                </c:pt>
                <c:pt idx="33">
                  <c:v>39361</c:v>
                </c:pt>
                <c:pt idx="34">
                  <c:v>39459</c:v>
                </c:pt>
                <c:pt idx="35">
                  <c:v>39543</c:v>
                </c:pt>
                <c:pt idx="36">
                  <c:v>39641</c:v>
                </c:pt>
                <c:pt idx="37">
                  <c:v>39725</c:v>
                </c:pt>
                <c:pt idx="38">
                  <c:v>39823</c:v>
                </c:pt>
                <c:pt idx="39">
                  <c:v>40005</c:v>
                </c:pt>
                <c:pt idx="40">
                  <c:v>40089</c:v>
                </c:pt>
                <c:pt idx="41">
                  <c:v>40187</c:v>
                </c:pt>
                <c:pt idx="42">
                  <c:v>40278</c:v>
                </c:pt>
                <c:pt idx="43">
                  <c:v>40369</c:v>
                </c:pt>
                <c:pt idx="44">
                  <c:v>40453</c:v>
                </c:pt>
                <c:pt idx="45">
                  <c:v>40551</c:v>
                </c:pt>
                <c:pt idx="46">
                  <c:v>40635</c:v>
                </c:pt>
                <c:pt idx="47">
                  <c:v>40761</c:v>
                </c:pt>
                <c:pt idx="48">
                  <c:v>40817</c:v>
                </c:pt>
                <c:pt idx="49">
                  <c:v>40915</c:v>
                </c:pt>
                <c:pt idx="50">
                  <c:v>41013</c:v>
                </c:pt>
                <c:pt idx="51">
                  <c:v>41097</c:v>
                </c:pt>
                <c:pt idx="52">
                  <c:v>41188</c:v>
                </c:pt>
                <c:pt idx="53">
                  <c:v>41279</c:v>
                </c:pt>
                <c:pt idx="54">
                  <c:v>41370</c:v>
                </c:pt>
                <c:pt idx="55">
                  <c:v>41461</c:v>
                </c:pt>
                <c:pt idx="56">
                  <c:v>41552</c:v>
                </c:pt>
                <c:pt idx="57">
                  <c:v>41643</c:v>
                </c:pt>
                <c:pt idx="58">
                  <c:v>41734</c:v>
                </c:pt>
                <c:pt idx="59">
                  <c:v>41832</c:v>
                </c:pt>
                <c:pt idx="60">
                  <c:v>41916</c:v>
                </c:pt>
                <c:pt idx="61">
                  <c:v>42007</c:v>
                </c:pt>
                <c:pt idx="62">
                  <c:v>42105</c:v>
                </c:pt>
                <c:pt idx="63">
                  <c:v>41831</c:v>
                </c:pt>
                <c:pt idx="64">
                  <c:v>42280</c:v>
                </c:pt>
                <c:pt idx="65">
                  <c:v>42378</c:v>
                </c:pt>
                <c:pt idx="66">
                  <c:v>42469</c:v>
                </c:pt>
                <c:pt idx="67">
                  <c:v>42560</c:v>
                </c:pt>
                <c:pt idx="68">
                  <c:v>42644</c:v>
                </c:pt>
                <c:pt idx="69">
                  <c:v>42742</c:v>
                </c:pt>
                <c:pt idx="70">
                  <c:v>42826</c:v>
                </c:pt>
                <c:pt idx="71">
                  <c:v>42924</c:v>
                </c:pt>
                <c:pt idx="72">
                  <c:v>43015</c:v>
                </c:pt>
                <c:pt idx="73">
                  <c:v>43106</c:v>
                </c:pt>
                <c:pt idx="74">
                  <c:v>43197</c:v>
                </c:pt>
                <c:pt idx="75">
                  <c:v>43295</c:v>
                </c:pt>
                <c:pt idx="76">
                  <c:v>43379</c:v>
                </c:pt>
                <c:pt idx="77">
                  <c:v>43470</c:v>
                </c:pt>
                <c:pt idx="78">
                  <c:v>43561</c:v>
                </c:pt>
                <c:pt idx="79">
                  <c:v>43681</c:v>
                </c:pt>
                <c:pt idx="80">
                  <c:v>43743</c:v>
                </c:pt>
                <c:pt idx="81">
                  <c:v>43834</c:v>
                </c:pt>
                <c:pt idx="82">
                  <c:v>43925</c:v>
                </c:pt>
                <c:pt idx="83">
                  <c:v>44023</c:v>
                </c:pt>
                <c:pt idx="84">
                  <c:v>44107</c:v>
                </c:pt>
                <c:pt idx="85">
                  <c:v>44198</c:v>
                </c:pt>
                <c:pt idx="86">
                  <c:v>44289</c:v>
                </c:pt>
                <c:pt idx="87">
                  <c:v>44387</c:v>
                </c:pt>
                <c:pt idx="88">
                  <c:v>44481</c:v>
                </c:pt>
                <c:pt idx="89">
                  <c:v>44569</c:v>
                </c:pt>
                <c:pt idx="90">
                  <c:v>44653</c:v>
                </c:pt>
                <c:pt idx="91">
                  <c:v>44751</c:v>
                </c:pt>
                <c:pt idx="92">
                  <c:v>44842</c:v>
                </c:pt>
                <c:pt idx="93">
                  <c:v>44933</c:v>
                </c:pt>
                <c:pt idx="94">
                  <c:v>45017</c:v>
                </c:pt>
                <c:pt idx="95">
                  <c:v>45116</c:v>
                </c:pt>
                <c:pt idx="96">
                  <c:v>45206</c:v>
                </c:pt>
                <c:pt idx="97">
                  <c:v>45297</c:v>
                </c:pt>
                <c:pt idx="98">
                  <c:v>45388</c:v>
                </c:pt>
              </c:numCache>
            </c:numRef>
          </c:cat>
          <c:val>
            <c:numRef>
              <c:f>Ph!$B$5:$B$103</c:f>
              <c:numCache>
                <c:formatCode>0.0</c:formatCode>
                <c:ptCount val="99"/>
                <c:pt idx="0">
                  <c:v>7.4</c:v>
                </c:pt>
                <c:pt idx="1">
                  <c:v>7.6</c:v>
                </c:pt>
                <c:pt idx="2">
                  <c:v>8</c:v>
                </c:pt>
                <c:pt idx="3">
                  <c:v>8.3000000000000007</c:v>
                </c:pt>
                <c:pt idx="4">
                  <c:v>7.9</c:v>
                </c:pt>
                <c:pt idx="5">
                  <c:v>7.5</c:v>
                </c:pt>
                <c:pt idx="6">
                  <c:v>7.6</c:v>
                </c:pt>
                <c:pt idx="7">
                  <c:v>7.6</c:v>
                </c:pt>
                <c:pt idx="8">
                  <c:v>7.7</c:v>
                </c:pt>
                <c:pt idx="9">
                  <c:v>7.8</c:v>
                </c:pt>
                <c:pt idx="10">
                  <c:v>7.2</c:v>
                </c:pt>
                <c:pt idx="11">
                  <c:v>7</c:v>
                </c:pt>
                <c:pt idx="12">
                  <c:v>7.3</c:v>
                </c:pt>
                <c:pt idx="13">
                  <c:v>7.2</c:v>
                </c:pt>
                <c:pt idx="14">
                  <c:v>7.3</c:v>
                </c:pt>
                <c:pt idx="15">
                  <c:v>7.2</c:v>
                </c:pt>
                <c:pt idx="16">
                  <c:v>7.7</c:v>
                </c:pt>
                <c:pt idx="17">
                  <c:v>6.9</c:v>
                </c:pt>
                <c:pt idx="18">
                  <c:v>7.4</c:v>
                </c:pt>
                <c:pt idx="19">
                  <c:v>7.1</c:v>
                </c:pt>
                <c:pt idx="20">
                  <c:v>7.4</c:v>
                </c:pt>
                <c:pt idx="21">
                  <c:v>7.4</c:v>
                </c:pt>
                <c:pt idx="22">
                  <c:v>7.3</c:v>
                </c:pt>
                <c:pt idx="23">
                  <c:v>7</c:v>
                </c:pt>
                <c:pt idx="24">
                  <c:v>7.3</c:v>
                </c:pt>
                <c:pt idx="25">
                  <c:v>7.8</c:v>
                </c:pt>
                <c:pt idx="26">
                  <c:v>7.4</c:v>
                </c:pt>
                <c:pt idx="27">
                  <c:v>7.5</c:v>
                </c:pt>
                <c:pt idx="28">
                  <c:v>7.7</c:v>
                </c:pt>
                <c:pt idx="29">
                  <c:v>7.3</c:v>
                </c:pt>
                <c:pt idx="30">
                  <c:v>7.2</c:v>
                </c:pt>
                <c:pt idx="31">
                  <c:v>7.6</c:v>
                </c:pt>
                <c:pt idx="32">
                  <c:v>8</c:v>
                </c:pt>
                <c:pt idx="33">
                  <c:v>7.7</c:v>
                </c:pt>
                <c:pt idx="34">
                  <c:v>7.3</c:v>
                </c:pt>
                <c:pt idx="35">
                  <c:v>7.9</c:v>
                </c:pt>
                <c:pt idx="36">
                  <c:v>7.7</c:v>
                </c:pt>
                <c:pt idx="37">
                  <c:v>7.7</c:v>
                </c:pt>
                <c:pt idx="38">
                  <c:v>7.4</c:v>
                </c:pt>
                <c:pt idx="39">
                  <c:v>7.5</c:v>
                </c:pt>
                <c:pt idx="40">
                  <c:v>7.5</c:v>
                </c:pt>
                <c:pt idx="41">
                  <c:v>7.3</c:v>
                </c:pt>
                <c:pt idx="42">
                  <c:v>7.5</c:v>
                </c:pt>
                <c:pt idx="43">
                  <c:v>7.9</c:v>
                </c:pt>
                <c:pt idx="44">
                  <c:v>8</c:v>
                </c:pt>
                <c:pt idx="45">
                  <c:v>7.2</c:v>
                </c:pt>
                <c:pt idx="46">
                  <c:v>7.3</c:v>
                </c:pt>
                <c:pt idx="47">
                  <c:v>7.2</c:v>
                </c:pt>
                <c:pt idx="48">
                  <c:v>7.2</c:v>
                </c:pt>
                <c:pt idx="49">
                  <c:v>7.1</c:v>
                </c:pt>
                <c:pt idx="50">
                  <c:v>7.1</c:v>
                </c:pt>
                <c:pt idx="51">
                  <c:v>7.7</c:v>
                </c:pt>
                <c:pt idx="52">
                  <c:v>7.3</c:v>
                </c:pt>
                <c:pt idx="53">
                  <c:v>7.2</c:v>
                </c:pt>
                <c:pt idx="54">
                  <c:v>7.4</c:v>
                </c:pt>
                <c:pt idx="55">
                  <c:v>7.6</c:v>
                </c:pt>
                <c:pt idx="56">
                  <c:v>7.4</c:v>
                </c:pt>
                <c:pt idx="57">
                  <c:v>7.5</c:v>
                </c:pt>
                <c:pt idx="58">
                  <c:v>7.4</c:v>
                </c:pt>
                <c:pt idx="59">
                  <c:v>7.5</c:v>
                </c:pt>
                <c:pt idx="60">
                  <c:v>7</c:v>
                </c:pt>
                <c:pt idx="61">
                  <c:v>7.4</c:v>
                </c:pt>
                <c:pt idx="62">
                  <c:v>7.2</c:v>
                </c:pt>
                <c:pt idx="63">
                  <c:v>7.6</c:v>
                </c:pt>
                <c:pt idx="64">
                  <c:v>7.4</c:v>
                </c:pt>
                <c:pt idx="65">
                  <c:v>7.5</c:v>
                </c:pt>
                <c:pt idx="66">
                  <c:v>7.5</c:v>
                </c:pt>
                <c:pt idx="67">
                  <c:v>8</c:v>
                </c:pt>
                <c:pt idx="68">
                  <c:v>7.2</c:v>
                </c:pt>
                <c:pt idx="69">
                  <c:v>7.7</c:v>
                </c:pt>
                <c:pt idx="70">
                  <c:v>7.5</c:v>
                </c:pt>
                <c:pt idx="71">
                  <c:v>7.2</c:v>
                </c:pt>
                <c:pt idx="72">
                  <c:v>7.2</c:v>
                </c:pt>
                <c:pt idx="73">
                  <c:v>7.3</c:v>
                </c:pt>
                <c:pt idx="74">
                  <c:v>7.5</c:v>
                </c:pt>
                <c:pt idx="75">
                  <c:v>7.3</c:v>
                </c:pt>
                <c:pt idx="76">
                  <c:v>7</c:v>
                </c:pt>
                <c:pt idx="77">
                  <c:v>7.6</c:v>
                </c:pt>
                <c:pt idx="78">
                  <c:v>7.5</c:v>
                </c:pt>
                <c:pt idx="79">
                  <c:v>7.2</c:v>
                </c:pt>
                <c:pt idx="80">
                  <c:v>7.3</c:v>
                </c:pt>
                <c:pt idx="81">
                  <c:v>7.7</c:v>
                </c:pt>
                <c:pt idx="82">
                  <c:v>7.4</c:v>
                </c:pt>
                <c:pt idx="83">
                  <c:v>7.5</c:v>
                </c:pt>
                <c:pt idx="84">
                  <c:v>7.6</c:v>
                </c:pt>
                <c:pt idx="85">
                  <c:v>7.3</c:v>
                </c:pt>
                <c:pt idx="86">
                  <c:v>7.5</c:v>
                </c:pt>
                <c:pt idx="87">
                  <c:v>7.2</c:v>
                </c:pt>
                <c:pt idx="88">
                  <c:v>7.1</c:v>
                </c:pt>
                <c:pt idx="89">
                  <c:v>7.3</c:v>
                </c:pt>
                <c:pt idx="90">
                  <c:v>7.3</c:v>
                </c:pt>
                <c:pt idx="91">
                  <c:v>7.4</c:v>
                </c:pt>
                <c:pt idx="92">
                  <c:v>7.3</c:v>
                </c:pt>
                <c:pt idx="93">
                  <c:v>7.2</c:v>
                </c:pt>
                <c:pt idx="94">
                  <c:v>7</c:v>
                </c:pt>
                <c:pt idx="95">
                  <c:v>7.3</c:v>
                </c:pt>
                <c:pt idx="96">
                  <c:v>7.6</c:v>
                </c:pt>
                <c:pt idx="97">
                  <c:v>7.5</c:v>
                </c:pt>
                <c:pt idx="98">
                  <c:v>7.5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B7-4FD9-9E16-BCF4D18069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50159104"/>
        <c:axId val="1"/>
      </c:barChart>
      <c:catAx>
        <c:axId val="11501591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Test Dates</a:t>
                </a:r>
              </a:p>
            </c:rich>
          </c:tx>
          <c:layout>
            <c:manualLayout>
              <c:xMode val="edge"/>
              <c:yMode val="edge"/>
              <c:x val="0.50078386915250617"/>
              <c:y val="0.92343403883025255"/>
            </c:manualLayout>
          </c:layout>
          <c:overlay val="0"/>
          <c:spPr>
            <a:noFill/>
            <a:ln w="25400">
              <a:noFill/>
            </a:ln>
          </c:spPr>
        </c:title>
        <c:numFmt formatCode="mm/dd/yy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4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pH</a:t>
                </a:r>
              </a:p>
            </c:rich>
          </c:tx>
          <c:layout>
            <c:manualLayout>
              <c:xMode val="edge"/>
              <c:yMode val="edge"/>
              <c:x val="3.9185242689734204E-3"/>
              <c:y val="0.45707662428721235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015910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CCFFFF"/>
    </a:solidFill>
    <a:ln w="3175">
      <a:solidFill>
        <a:srgbClr val="000000"/>
      </a:solidFill>
      <a:prstDash val="solid"/>
    </a:ln>
  </c:spPr>
  <c:txPr>
    <a:bodyPr/>
    <a:lstStyle/>
    <a:p>
      <a:pPr>
        <a:defRPr sz="1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Phosphorus - Churchill Woods (EB 1)</a:t>
            </a:r>
          </a:p>
        </c:rich>
      </c:tx>
      <c:layout>
        <c:manualLayout>
          <c:xMode val="edge"/>
          <c:yMode val="edge"/>
          <c:x val="0.36842123916805974"/>
          <c:y val="3.044493840183852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5187997528488287E-2"/>
          <c:y val="0.21077307474599627"/>
          <c:w val="0.91428604994641749"/>
          <c:h val="0.5503519173923235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Phosphorus!$A$5:$A$111</c:f>
              <c:numCache>
                <c:formatCode>mm/dd/yy</c:formatCode>
                <c:ptCount val="107"/>
                <c:pt idx="0">
                  <c:v>36533</c:v>
                </c:pt>
                <c:pt idx="1">
                  <c:v>36547</c:v>
                </c:pt>
                <c:pt idx="2">
                  <c:v>36561</c:v>
                </c:pt>
                <c:pt idx="3">
                  <c:v>36575</c:v>
                </c:pt>
                <c:pt idx="4">
                  <c:v>36589</c:v>
                </c:pt>
                <c:pt idx="5">
                  <c:v>36603</c:v>
                </c:pt>
                <c:pt idx="6">
                  <c:v>36617</c:v>
                </c:pt>
                <c:pt idx="7">
                  <c:v>36631</c:v>
                </c:pt>
                <c:pt idx="8">
                  <c:v>36652</c:v>
                </c:pt>
                <c:pt idx="9">
                  <c:v>36659</c:v>
                </c:pt>
                <c:pt idx="10">
                  <c:v>36680</c:v>
                </c:pt>
                <c:pt idx="11">
                  <c:v>36715</c:v>
                </c:pt>
                <c:pt idx="12">
                  <c:v>36729</c:v>
                </c:pt>
                <c:pt idx="13">
                  <c:v>36757</c:v>
                </c:pt>
                <c:pt idx="14">
                  <c:v>36778</c:v>
                </c:pt>
                <c:pt idx="15">
                  <c:v>36792</c:v>
                </c:pt>
                <c:pt idx="16">
                  <c:v>36834</c:v>
                </c:pt>
                <c:pt idx="17">
                  <c:v>36862</c:v>
                </c:pt>
                <c:pt idx="18">
                  <c:v>36904</c:v>
                </c:pt>
                <c:pt idx="19">
                  <c:v>36932</c:v>
                </c:pt>
                <c:pt idx="20">
                  <c:v>36988</c:v>
                </c:pt>
                <c:pt idx="21">
                  <c:v>37184</c:v>
                </c:pt>
                <c:pt idx="22">
                  <c:v>37275</c:v>
                </c:pt>
                <c:pt idx="23">
                  <c:v>37366</c:v>
                </c:pt>
                <c:pt idx="24">
                  <c:v>37464</c:v>
                </c:pt>
                <c:pt idx="25">
                  <c:v>37548</c:v>
                </c:pt>
                <c:pt idx="26">
                  <c:v>37625</c:v>
                </c:pt>
                <c:pt idx="27">
                  <c:v>37716</c:v>
                </c:pt>
                <c:pt idx="28">
                  <c:v>37926</c:v>
                </c:pt>
                <c:pt idx="29">
                  <c:v>38081</c:v>
                </c:pt>
                <c:pt idx="30">
                  <c:v>38178</c:v>
                </c:pt>
                <c:pt idx="31">
                  <c:v>38360</c:v>
                </c:pt>
                <c:pt idx="32">
                  <c:v>38542</c:v>
                </c:pt>
                <c:pt idx="33">
                  <c:v>38626</c:v>
                </c:pt>
                <c:pt idx="34">
                  <c:v>38724</c:v>
                </c:pt>
                <c:pt idx="35">
                  <c:v>38808</c:v>
                </c:pt>
                <c:pt idx="36">
                  <c:v>38899</c:v>
                </c:pt>
                <c:pt idx="37">
                  <c:v>38997</c:v>
                </c:pt>
                <c:pt idx="38">
                  <c:v>39088</c:v>
                </c:pt>
                <c:pt idx="39">
                  <c:v>39186</c:v>
                </c:pt>
                <c:pt idx="40">
                  <c:v>39270</c:v>
                </c:pt>
                <c:pt idx="41">
                  <c:v>39361</c:v>
                </c:pt>
                <c:pt idx="42">
                  <c:v>39459</c:v>
                </c:pt>
                <c:pt idx="43">
                  <c:v>39543</c:v>
                </c:pt>
                <c:pt idx="44">
                  <c:v>39641</c:v>
                </c:pt>
                <c:pt idx="45">
                  <c:v>39725</c:v>
                </c:pt>
                <c:pt idx="46">
                  <c:v>39823</c:v>
                </c:pt>
                <c:pt idx="47">
                  <c:v>40005</c:v>
                </c:pt>
                <c:pt idx="48">
                  <c:v>40089</c:v>
                </c:pt>
                <c:pt idx="49">
                  <c:v>40187</c:v>
                </c:pt>
                <c:pt idx="50">
                  <c:v>40278</c:v>
                </c:pt>
                <c:pt idx="51">
                  <c:v>40369</c:v>
                </c:pt>
                <c:pt idx="52">
                  <c:v>40453</c:v>
                </c:pt>
                <c:pt idx="53">
                  <c:v>40551</c:v>
                </c:pt>
                <c:pt idx="54">
                  <c:v>40635</c:v>
                </c:pt>
                <c:pt idx="55">
                  <c:v>40761</c:v>
                </c:pt>
                <c:pt idx="56">
                  <c:v>40817</c:v>
                </c:pt>
                <c:pt idx="57">
                  <c:v>40915</c:v>
                </c:pt>
                <c:pt idx="58">
                  <c:v>41013</c:v>
                </c:pt>
                <c:pt idx="59">
                  <c:v>41097</c:v>
                </c:pt>
                <c:pt idx="60">
                  <c:v>41188</c:v>
                </c:pt>
                <c:pt idx="61">
                  <c:v>41279</c:v>
                </c:pt>
                <c:pt idx="62">
                  <c:v>41370</c:v>
                </c:pt>
                <c:pt idx="63">
                  <c:v>41461</c:v>
                </c:pt>
                <c:pt idx="64">
                  <c:v>41552</c:v>
                </c:pt>
                <c:pt idx="65">
                  <c:v>41643</c:v>
                </c:pt>
                <c:pt idx="66">
                  <c:v>41734</c:v>
                </c:pt>
                <c:pt idx="67">
                  <c:v>41832</c:v>
                </c:pt>
                <c:pt idx="68">
                  <c:v>41916</c:v>
                </c:pt>
                <c:pt idx="69">
                  <c:v>42007</c:v>
                </c:pt>
                <c:pt idx="70">
                  <c:v>42105</c:v>
                </c:pt>
                <c:pt idx="71">
                  <c:v>42196</c:v>
                </c:pt>
                <c:pt idx="72">
                  <c:v>42280</c:v>
                </c:pt>
                <c:pt idx="73">
                  <c:v>42378</c:v>
                </c:pt>
                <c:pt idx="74">
                  <c:v>42469</c:v>
                </c:pt>
                <c:pt idx="75">
                  <c:v>42560</c:v>
                </c:pt>
                <c:pt idx="76">
                  <c:v>42644</c:v>
                </c:pt>
                <c:pt idx="77">
                  <c:v>42742</c:v>
                </c:pt>
                <c:pt idx="78">
                  <c:v>42826</c:v>
                </c:pt>
                <c:pt idx="79">
                  <c:v>42924</c:v>
                </c:pt>
                <c:pt idx="80">
                  <c:v>43015</c:v>
                </c:pt>
                <c:pt idx="81">
                  <c:v>43106</c:v>
                </c:pt>
                <c:pt idx="82">
                  <c:v>43197</c:v>
                </c:pt>
                <c:pt idx="83">
                  <c:v>43295</c:v>
                </c:pt>
                <c:pt idx="84">
                  <c:v>43379</c:v>
                </c:pt>
                <c:pt idx="85">
                  <c:v>43470</c:v>
                </c:pt>
                <c:pt idx="86">
                  <c:v>43561</c:v>
                </c:pt>
                <c:pt idx="87">
                  <c:v>43681</c:v>
                </c:pt>
                <c:pt idx="88">
                  <c:v>43743</c:v>
                </c:pt>
                <c:pt idx="89">
                  <c:v>43834</c:v>
                </c:pt>
                <c:pt idx="90">
                  <c:v>43925</c:v>
                </c:pt>
                <c:pt idx="91">
                  <c:v>44023</c:v>
                </c:pt>
                <c:pt idx="92">
                  <c:v>44107</c:v>
                </c:pt>
                <c:pt idx="93">
                  <c:v>44198</c:v>
                </c:pt>
                <c:pt idx="94">
                  <c:v>44289</c:v>
                </c:pt>
                <c:pt idx="95">
                  <c:v>44387</c:v>
                </c:pt>
                <c:pt idx="96">
                  <c:v>44481</c:v>
                </c:pt>
                <c:pt idx="97">
                  <c:v>44569</c:v>
                </c:pt>
                <c:pt idx="98">
                  <c:v>44653</c:v>
                </c:pt>
                <c:pt idx="99">
                  <c:v>44751</c:v>
                </c:pt>
                <c:pt idx="100">
                  <c:v>44842</c:v>
                </c:pt>
                <c:pt idx="101">
                  <c:v>44933</c:v>
                </c:pt>
                <c:pt idx="102">
                  <c:v>45017</c:v>
                </c:pt>
                <c:pt idx="103">
                  <c:v>45116</c:v>
                </c:pt>
                <c:pt idx="104">
                  <c:v>45206</c:v>
                </c:pt>
                <c:pt idx="105">
                  <c:v>45297</c:v>
                </c:pt>
                <c:pt idx="106">
                  <c:v>45388</c:v>
                </c:pt>
              </c:numCache>
            </c:numRef>
          </c:cat>
          <c:val>
            <c:numRef>
              <c:f>Phosphorus!$C$5:$C$111</c:f>
              <c:numCache>
                <c:formatCode>0.00</c:formatCode>
                <c:ptCount val="107"/>
                <c:pt idx="0">
                  <c:v>1.5989473684210529</c:v>
                </c:pt>
                <c:pt idx="1">
                  <c:v>2.6431578947368419</c:v>
                </c:pt>
                <c:pt idx="2">
                  <c:v>2.3494736842105266</c:v>
                </c:pt>
                <c:pt idx="3">
                  <c:v>1.6968421052631579</c:v>
                </c:pt>
                <c:pt idx="4">
                  <c:v>2.3657894736842104</c:v>
                </c:pt>
                <c:pt idx="5">
                  <c:v>1.7131578947368422</c:v>
                </c:pt>
                <c:pt idx="6">
                  <c:v>2.7736842105263158</c:v>
                </c:pt>
                <c:pt idx="7">
                  <c:v>2.1047368421052632</c:v>
                </c:pt>
                <c:pt idx="8">
                  <c:v>1.533684210526316</c:v>
                </c:pt>
                <c:pt idx="9">
                  <c:v>0.88105263157894742</c:v>
                </c:pt>
                <c:pt idx="10">
                  <c:v>0.83210526315789468</c:v>
                </c:pt>
                <c:pt idx="11">
                  <c:v>0.68526315789473691</c:v>
                </c:pt>
                <c:pt idx="12">
                  <c:v>2.1536842105263156</c:v>
                </c:pt>
                <c:pt idx="13">
                  <c:v>1.5826315789473684</c:v>
                </c:pt>
                <c:pt idx="14">
                  <c:v>3.2631578947368425</c:v>
                </c:pt>
                <c:pt idx="15">
                  <c:v>0.89736842105263159</c:v>
                </c:pt>
                <c:pt idx="16">
                  <c:v>2.3494736842105266</c:v>
                </c:pt>
                <c:pt idx="17">
                  <c:v>1.4684210526315791</c:v>
                </c:pt>
                <c:pt idx="18">
                  <c:v>2.088421052631579</c:v>
                </c:pt>
                <c:pt idx="19">
                  <c:v>0.78315789473684216</c:v>
                </c:pt>
                <c:pt idx="20">
                  <c:v>0.48947368421052634</c:v>
                </c:pt>
                <c:pt idx="21">
                  <c:v>3.7526315789473688</c:v>
                </c:pt>
                <c:pt idx="22">
                  <c:v>3.8342105263157897</c:v>
                </c:pt>
                <c:pt idx="23">
                  <c:v>1.0605263157894738</c:v>
                </c:pt>
                <c:pt idx="24">
                  <c:v>1.321578947368421</c:v>
                </c:pt>
                <c:pt idx="25">
                  <c:v>3.2957894736842106</c:v>
                </c:pt>
                <c:pt idx="26">
                  <c:v>3.6547368421052631</c:v>
                </c:pt>
                <c:pt idx="27">
                  <c:v>0.35894736842105268</c:v>
                </c:pt>
                <c:pt idx="28">
                  <c:v>2.4147368421052633</c:v>
                </c:pt>
                <c:pt idx="29">
                  <c:v>1.2236842105263159</c:v>
                </c:pt>
                <c:pt idx="30">
                  <c:v>1.24</c:v>
                </c:pt>
                <c:pt idx="31">
                  <c:v>1.843684210526316</c:v>
                </c:pt>
                <c:pt idx="32">
                  <c:v>3.6057894736842111</c:v>
                </c:pt>
                <c:pt idx="33">
                  <c:v>2.2842105263157895</c:v>
                </c:pt>
                <c:pt idx="34">
                  <c:v>0.44052631578947371</c:v>
                </c:pt>
                <c:pt idx="35">
                  <c:v>1.9578947368421054</c:v>
                </c:pt>
                <c:pt idx="36">
                  <c:v>1.3868421052631579</c:v>
                </c:pt>
                <c:pt idx="37">
                  <c:v>0.9626315789473685</c:v>
                </c:pt>
                <c:pt idx="38">
                  <c:v>0.83210526315789468</c:v>
                </c:pt>
                <c:pt idx="39">
                  <c:v>0.47315789473684211</c:v>
                </c:pt>
                <c:pt idx="40">
                  <c:v>1.1747368421052633</c:v>
                </c:pt>
                <c:pt idx="41">
                  <c:v>1.8110526315789475</c:v>
                </c:pt>
                <c:pt idx="42">
                  <c:v>1.0605263157894738</c:v>
                </c:pt>
                <c:pt idx="43">
                  <c:v>0.91368421052631577</c:v>
                </c:pt>
                <c:pt idx="44">
                  <c:v>0.9626315789473685</c:v>
                </c:pt>
                <c:pt idx="45">
                  <c:v>1.4031578947368422</c:v>
                </c:pt>
                <c:pt idx="46">
                  <c:v>1.5989473684210529</c:v>
                </c:pt>
                <c:pt idx="47">
                  <c:v>1.3705263157894738</c:v>
                </c:pt>
                <c:pt idx="48">
                  <c:v>1.0605263157894738</c:v>
                </c:pt>
                <c:pt idx="49">
                  <c:v>1.7784210526315791</c:v>
                </c:pt>
                <c:pt idx="50">
                  <c:v>0.88105263157894742</c:v>
                </c:pt>
                <c:pt idx="51">
                  <c:v>0.91368421052631577</c:v>
                </c:pt>
                <c:pt idx="52">
                  <c:v>3.8015789473684212</c:v>
                </c:pt>
                <c:pt idx="53">
                  <c:v>1.9089473684210525</c:v>
                </c:pt>
                <c:pt idx="54">
                  <c:v>1.55</c:v>
                </c:pt>
                <c:pt idx="55">
                  <c:v>1.0931578947368421</c:v>
                </c:pt>
                <c:pt idx="56">
                  <c:v>2.7900000000000005</c:v>
                </c:pt>
                <c:pt idx="57">
                  <c:v>1.55</c:v>
                </c:pt>
                <c:pt idx="58">
                  <c:v>3.1652631578947368</c:v>
                </c:pt>
                <c:pt idx="59">
                  <c:v>2.8226315789473686</c:v>
                </c:pt>
                <c:pt idx="60">
                  <c:v>3.9157894736842107</c:v>
                </c:pt>
                <c:pt idx="61">
                  <c:v>2.8878947368421053</c:v>
                </c:pt>
                <c:pt idx="62">
                  <c:v>2.1210526315789475</c:v>
                </c:pt>
                <c:pt idx="63">
                  <c:v>2.3494736842105266</c:v>
                </c:pt>
                <c:pt idx="64">
                  <c:v>2.4963157894736843</c:v>
                </c:pt>
                <c:pt idx="65">
                  <c:v>2.5942105263157895</c:v>
                </c:pt>
                <c:pt idx="66">
                  <c:v>0.60368421052631582</c:v>
                </c:pt>
                <c:pt idx="67">
                  <c:v>1.5826315789473684</c:v>
                </c:pt>
                <c:pt idx="68">
                  <c:v>1.7131578947368422</c:v>
                </c:pt>
                <c:pt idx="69">
                  <c:v>2.3494736842105266</c:v>
                </c:pt>
                <c:pt idx="70">
                  <c:v>1.5173684210526317</c:v>
                </c:pt>
                <c:pt idx="71">
                  <c:v>1.3542105263157898</c:v>
                </c:pt>
                <c:pt idx="72">
                  <c:v>1.7457894736842106</c:v>
                </c:pt>
                <c:pt idx="73">
                  <c:v>0.50578947368421057</c:v>
                </c:pt>
                <c:pt idx="74">
                  <c:v>0.58736842105263165</c:v>
                </c:pt>
                <c:pt idx="75">
                  <c:v>0.91368421052631577</c:v>
                </c:pt>
                <c:pt idx="76">
                  <c:v>1.7947368421052632</c:v>
                </c:pt>
                <c:pt idx="77">
                  <c:v>3.0184210526315791</c:v>
                </c:pt>
                <c:pt idx="78">
                  <c:v>1.0278947368421052</c:v>
                </c:pt>
                <c:pt idx="79">
                  <c:v>2.3821052631578947</c:v>
                </c:pt>
                <c:pt idx="80">
                  <c:v>0.9626315789473685</c:v>
                </c:pt>
                <c:pt idx="81">
                  <c:v>4.4378947368421056</c:v>
                </c:pt>
                <c:pt idx="82">
                  <c:v>1.24</c:v>
                </c:pt>
                <c:pt idx="83">
                  <c:v>2.8389473684210524</c:v>
                </c:pt>
                <c:pt idx="84">
                  <c:v>0.4927368421052632</c:v>
                </c:pt>
                <c:pt idx="85">
                  <c:v>0.91694736842105273</c:v>
                </c:pt>
                <c:pt idx="86">
                  <c:v>1.2563157894736843</c:v>
                </c:pt>
                <c:pt idx="87">
                  <c:v>1.6315789473684212</c:v>
                </c:pt>
                <c:pt idx="88">
                  <c:v>0.28715789473684211</c:v>
                </c:pt>
                <c:pt idx="89">
                  <c:v>0.7146315789473684</c:v>
                </c:pt>
                <c:pt idx="90">
                  <c:v>0.66568421052631588</c:v>
                </c:pt>
                <c:pt idx="91">
                  <c:v>0.89410526315789485</c:v>
                </c:pt>
                <c:pt idx="92">
                  <c:v>2.962947368421053</c:v>
                </c:pt>
                <c:pt idx="93">
                  <c:v>1.2856842105263158</c:v>
                </c:pt>
                <c:pt idx="94">
                  <c:v>1.7229473684210528</c:v>
                </c:pt>
                <c:pt idx="95">
                  <c:v>1.8077894736842106</c:v>
                </c:pt>
                <c:pt idx="96">
                  <c:v>2.5452631578947371</c:v>
                </c:pt>
                <c:pt idx="97">
                  <c:v>1.7066315789473687</c:v>
                </c:pt>
                <c:pt idx="98">
                  <c:v>0.30347368421052634</c:v>
                </c:pt>
                <c:pt idx="99">
                  <c:v>1.4521052631578948</c:v>
                </c:pt>
                <c:pt idx="100">
                  <c:v>2.6562105263157898</c:v>
                </c:pt>
                <c:pt idx="101">
                  <c:v>0.97242105263157896</c:v>
                </c:pt>
                <c:pt idx="102">
                  <c:v>0.30347368421052634</c:v>
                </c:pt>
                <c:pt idx="103">
                  <c:v>3.021684210526316</c:v>
                </c:pt>
                <c:pt idx="104">
                  <c:v>3.4328421052631577</c:v>
                </c:pt>
                <c:pt idx="105">
                  <c:v>2.8063157894736843</c:v>
                </c:pt>
                <c:pt idx="106">
                  <c:v>0.49926315789473685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64-4AAB-9B9B-2095B16771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54440112"/>
        <c:axId val="1"/>
      </c:barChart>
      <c:catAx>
        <c:axId val="11544401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Test Dates</a:t>
                </a:r>
              </a:p>
            </c:rich>
          </c:tx>
          <c:layout>
            <c:manualLayout>
              <c:xMode val="edge"/>
              <c:yMode val="edge"/>
              <c:x val="0.50300764167419809"/>
              <c:y val="0.92505946326087229"/>
            </c:manualLayout>
          </c:layout>
          <c:overlay val="0"/>
          <c:spPr>
            <a:noFill/>
            <a:ln w="25400">
              <a:noFill/>
            </a:ln>
          </c:spPr>
        </c:title>
        <c:numFmt formatCode="mm/dd/yy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mg/L P</a:t>
                </a:r>
              </a:p>
            </c:rich>
          </c:tx>
          <c:layout>
            <c:manualLayout>
              <c:xMode val="edge"/>
              <c:yMode val="edge"/>
              <c:x val="3.7593650381099212E-3"/>
              <c:y val="0.42857200266234657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444011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CCFFFF"/>
    </a:solidFill>
    <a:ln w="3175">
      <a:solidFill>
        <a:srgbClr val="000000"/>
      </a:solidFill>
      <a:prstDash val="solid"/>
    </a:ln>
  </c:spPr>
  <c:txPr>
    <a:bodyPr/>
    <a:lstStyle/>
    <a:p>
      <a:pPr>
        <a:defRPr sz="15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Nitrate - Churchill Woods (EB 1)</a:t>
            </a:r>
          </a:p>
        </c:rich>
      </c:tx>
      <c:layout>
        <c:manualLayout>
          <c:xMode val="edge"/>
          <c:yMode val="edge"/>
          <c:x val="0.40054339833287711"/>
          <c:y val="3.03741064624986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6035352514103149E-2"/>
          <c:y val="0.2102803738317757"/>
          <c:w val="0.91446089139729414"/>
          <c:h val="0.549065420560747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Nitrate!$A$5:$A$110</c:f>
              <c:numCache>
                <c:formatCode>mm/dd/yy</c:formatCode>
                <c:ptCount val="106"/>
                <c:pt idx="0">
                  <c:v>36533</c:v>
                </c:pt>
                <c:pt idx="1">
                  <c:v>36547</c:v>
                </c:pt>
                <c:pt idx="2">
                  <c:v>36561</c:v>
                </c:pt>
                <c:pt idx="3">
                  <c:v>36575</c:v>
                </c:pt>
                <c:pt idx="4">
                  <c:v>36589</c:v>
                </c:pt>
                <c:pt idx="5">
                  <c:v>36617</c:v>
                </c:pt>
                <c:pt idx="6">
                  <c:v>36631</c:v>
                </c:pt>
                <c:pt idx="7">
                  <c:v>36652</c:v>
                </c:pt>
                <c:pt idx="8">
                  <c:v>36659</c:v>
                </c:pt>
                <c:pt idx="9">
                  <c:v>36680</c:v>
                </c:pt>
                <c:pt idx="10">
                  <c:v>36715</c:v>
                </c:pt>
                <c:pt idx="11">
                  <c:v>36729</c:v>
                </c:pt>
                <c:pt idx="12">
                  <c:v>36757</c:v>
                </c:pt>
                <c:pt idx="13">
                  <c:v>36778</c:v>
                </c:pt>
                <c:pt idx="14">
                  <c:v>36792</c:v>
                </c:pt>
                <c:pt idx="15">
                  <c:v>36834</c:v>
                </c:pt>
                <c:pt idx="16">
                  <c:v>36862</c:v>
                </c:pt>
                <c:pt idx="17">
                  <c:v>36904</c:v>
                </c:pt>
                <c:pt idx="18">
                  <c:v>36932</c:v>
                </c:pt>
                <c:pt idx="19">
                  <c:v>36988</c:v>
                </c:pt>
                <c:pt idx="20">
                  <c:v>37184</c:v>
                </c:pt>
                <c:pt idx="21">
                  <c:v>37275</c:v>
                </c:pt>
                <c:pt idx="22">
                  <c:v>37366</c:v>
                </c:pt>
                <c:pt idx="23">
                  <c:v>37464</c:v>
                </c:pt>
                <c:pt idx="24">
                  <c:v>37548</c:v>
                </c:pt>
                <c:pt idx="25">
                  <c:v>37625</c:v>
                </c:pt>
                <c:pt idx="26">
                  <c:v>37716</c:v>
                </c:pt>
                <c:pt idx="27">
                  <c:v>37926</c:v>
                </c:pt>
                <c:pt idx="28">
                  <c:v>38081</c:v>
                </c:pt>
                <c:pt idx="29">
                  <c:v>38178</c:v>
                </c:pt>
                <c:pt idx="30">
                  <c:v>38360</c:v>
                </c:pt>
                <c:pt idx="31">
                  <c:v>38542</c:v>
                </c:pt>
                <c:pt idx="32">
                  <c:v>38626</c:v>
                </c:pt>
                <c:pt idx="33">
                  <c:v>38724</c:v>
                </c:pt>
                <c:pt idx="34">
                  <c:v>38808</c:v>
                </c:pt>
                <c:pt idx="35">
                  <c:v>38899</c:v>
                </c:pt>
                <c:pt idx="36">
                  <c:v>38997</c:v>
                </c:pt>
                <c:pt idx="37">
                  <c:v>39088</c:v>
                </c:pt>
                <c:pt idx="38">
                  <c:v>39186</c:v>
                </c:pt>
                <c:pt idx="39">
                  <c:v>39270</c:v>
                </c:pt>
                <c:pt idx="40">
                  <c:v>39361</c:v>
                </c:pt>
                <c:pt idx="41">
                  <c:v>39459</c:v>
                </c:pt>
                <c:pt idx="42">
                  <c:v>39543</c:v>
                </c:pt>
                <c:pt idx="43">
                  <c:v>39641</c:v>
                </c:pt>
                <c:pt idx="44">
                  <c:v>39725</c:v>
                </c:pt>
                <c:pt idx="45">
                  <c:v>39823</c:v>
                </c:pt>
                <c:pt idx="46">
                  <c:v>40005</c:v>
                </c:pt>
                <c:pt idx="47">
                  <c:v>40089</c:v>
                </c:pt>
                <c:pt idx="48">
                  <c:v>40187</c:v>
                </c:pt>
                <c:pt idx="49">
                  <c:v>40278</c:v>
                </c:pt>
                <c:pt idx="50">
                  <c:v>40369</c:v>
                </c:pt>
                <c:pt idx="51">
                  <c:v>40453</c:v>
                </c:pt>
                <c:pt idx="52">
                  <c:v>40551</c:v>
                </c:pt>
                <c:pt idx="53">
                  <c:v>40635</c:v>
                </c:pt>
                <c:pt idx="54">
                  <c:v>40761</c:v>
                </c:pt>
                <c:pt idx="55">
                  <c:v>40817</c:v>
                </c:pt>
                <c:pt idx="56">
                  <c:v>40915</c:v>
                </c:pt>
                <c:pt idx="57">
                  <c:v>41013</c:v>
                </c:pt>
                <c:pt idx="58">
                  <c:v>41097</c:v>
                </c:pt>
                <c:pt idx="59">
                  <c:v>41188</c:v>
                </c:pt>
                <c:pt idx="60">
                  <c:v>41279</c:v>
                </c:pt>
                <c:pt idx="61">
                  <c:v>41380</c:v>
                </c:pt>
                <c:pt idx="62">
                  <c:v>41461</c:v>
                </c:pt>
                <c:pt idx="63">
                  <c:v>41552</c:v>
                </c:pt>
                <c:pt idx="64">
                  <c:v>41643</c:v>
                </c:pt>
                <c:pt idx="65">
                  <c:v>41734</c:v>
                </c:pt>
                <c:pt idx="66">
                  <c:v>41916</c:v>
                </c:pt>
                <c:pt idx="67">
                  <c:v>41916</c:v>
                </c:pt>
                <c:pt idx="68">
                  <c:v>42007</c:v>
                </c:pt>
                <c:pt idx="69">
                  <c:v>42105</c:v>
                </c:pt>
                <c:pt idx="70">
                  <c:v>42196</c:v>
                </c:pt>
                <c:pt idx="71">
                  <c:v>42280</c:v>
                </c:pt>
                <c:pt idx="72">
                  <c:v>42378</c:v>
                </c:pt>
                <c:pt idx="73">
                  <c:v>42469</c:v>
                </c:pt>
                <c:pt idx="74">
                  <c:v>42560</c:v>
                </c:pt>
                <c:pt idx="75">
                  <c:v>42644</c:v>
                </c:pt>
                <c:pt idx="76">
                  <c:v>42742</c:v>
                </c:pt>
                <c:pt idx="77">
                  <c:v>42826</c:v>
                </c:pt>
                <c:pt idx="78">
                  <c:v>42924</c:v>
                </c:pt>
                <c:pt idx="79">
                  <c:v>43015</c:v>
                </c:pt>
                <c:pt idx="80">
                  <c:v>43106</c:v>
                </c:pt>
                <c:pt idx="81">
                  <c:v>43197</c:v>
                </c:pt>
                <c:pt idx="82">
                  <c:v>43295</c:v>
                </c:pt>
                <c:pt idx="83">
                  <c:v>43379</c:v>
                </c:pt>
                <c:pt idx="84">
                  <c:v>43470</c:v>
                </c:pt>
                <c:pt idx="85">
                  <c:v>43561</c:v>
                </c:pt>
                <c:pt idx="86">
                  <c:v>43681</c:v>
                </c:pt>
                <c:pt idx="87">
                  <c:v>43743</c:v>
                </c:pt>
                <c:pt idx="88">
                  <c:v>43834</c:v>
                </c:pt>
                <c:pt idx="89">
                  <c:v>43925</c:v>
                </c:pt>
                <c:pt idx="90">
                  <c:v>44023</c:v>
                </c:pt>
                <c:pt idx="91">
                  <c:v>44107</c:v>
                </c:pt>
                <c:pt idx="92">
                  <c:v>44198</c:v>
                </c:pt>
                <c:pt idx="93">
                  <c:v>44289</c:v>
                </c:pt>
                <c:pt idx="94">
                  <c:v>44387</c:v>
                </c:pt>
                <c:pt idx="95">
                  <c:v>44471</c:v>
                </c:pt>
                <c:pt idx="96">
                  <c:v>44569</c:v>
                </c:pt>
                <c:pt idx="97">
                  <c:v>44653</c:v>
                </c:pt>
                <c:pt idx="98">
                  <c:v>44751</c:v>
                </c:pt>
                <c:pt idx="99">
                  <c:v>44842</c:v>
                </c:pt>
                <c:pt idx="100">
                  <c:v>44933</c:v>
                </c:pt>
                <c:pt idx="101">
                  <c:v>45017</c:v>
                </c:pt>
                <c:pt idx="102">
                  <c:v>45116</c:v>
                </c:pt>
                <c:pt idx="103">
                  <c:v>45206</c:v>
                </c:pt>
                <c:pt idx="104">
                  <c:v>45297</c:v>
                </c:pt>
                <c:pt idx="105">
                  <c:v>45388</c:v>
                </c:pt>
              </c:numCache>
            </c:numRef>
          </c:cat>
          <c:val>
            <c:numRef>
              <c:f>Nitrate!$B$5:$B$110</c:f>
              <c:numCache>
                <c:formatCode>0.00</c:formatCode>
                <c:ptCount val="106"/>
                <c:pt idx="0">
                  <c:v>12</c:v>
                </c:pt>
                <c:pt idx="1">
                  <c:v>14.5</c:v>
                </c:pt>
                <c:pt idx="2">
                  <c:v>11</c:v>
                </c:pt>
                <c:pt idx="3">
                  <c:v>9</c:v>
                </c:pt>
                <c:pt idx="4">
                  <c:v>8.25</c:v>
                </c:pt>
                <c:pt idx="5">
                  <c:v>10.75</c:v>
                </c:pt>
                <c:pt idx="6">
                  <c:v>10</c:v>
                </c:pt>
                <c:pt idx="7">
                  <c:v>6.5</c:v>
                </c:pt>
                <c:pt idx="8">
                  <c:v>4.25</c:v>
                </c:pt>
                <c:pt idx="9">
                  <c:v>3.25</c:v>
                </c:pt>
                <c:pt idx="10">
                  <c:v>3.5</c:v>
                </c:pt>
                <c:pt idx="11">
                  <c:v>6.25</c:v>
                </c:pt>
                <c:pt idx="12">
                  <c:v>4</c:v>
                </c:pt>
                <c:pt idx="13">
                  <c:v>10.75</c:v>
                </c:pt>
                <c:pt idx="14">
                  <c:v>4</c:v>
                </c:pt>
                <c:pt idx="15">
                  <c:v>4.5</c:v>
                </c:pt>
                <c:pt idx="16">
                  <c:v>4.25</c:v>
                </c:pt>
                <c:pt idx="17">
                  <c:v>6.5</c:v>
                </c:pt>
                <c:pt idx="18">
                  <c:v>2.25</c:v>
                </c:pt>
                <c:pt idx="19">
                  <c:v>3.25</c:v>
                </c:pt>
                <c:pt idx="20">
                  <c:v>5.25</c:v>
                </c:pt>
                <c:pt idx="21">
                  <c:v>9.5</c:v>
                </c:pt>
                <c:pt idx="22">
                  <c:v>3.5</c:v>
                </c:pt>
                <c:pt idx="23">
                  <c:v>6.25</c:v>
                </c:pt>
                <c:pt idx="24">
                  <c:v>11.5</c:v>
                </c:pt>
                <c:pt idx="25">
                  <c:v>12.25</c:v>
                </c:pt>
                <c:pt idx="26">
                  <c:v>2.5</c:v>
                </c:pt>
                <c:pt idx="27">
                  <c:v>10.5</c:v>
                </c:pt>
                <c:pt idx="28">
                  <c:v>6.5</c:v>
                </c:pt>
                <c:pt idx="29">
                  <c:v>3.25</c:v>
                </c:pt>
                <c:pt idx="30">
                  <c:v>6.25</c:v>
                </c:pt>
                <c:pt idx="31">
                  <c:v>2.5</c:v>
                </c:pt>
                <c:pt idx="32">
                  <c:v>7</c:v>
                </c:pt>
                <c:pt idx="33">
                  <c:v>5.5</c:v>
                </c:pt>
                <c:pt idx="34">
                  <c:v>4.75</c:v>
                </c:pt>
                <c:pt idx="35">
                  <c:v>4.25</c:v>
                </c:pt>
                <c:pt idx="36">
                  <c:v>4.25</c:v>
                </c:pt>
                <c:pt idx="37">
                  <c:v>5</c:v>
                </c:pt>
                <c:pt idx="38">
                  <c:v>3.5</c:v>
                </c:pt>
                <c:pt idx="39">
                  <c:v>5.75</c:v>
                </c:pt>
                <c:pt idx="40">
                  <c:v>8.5</c:v>
                </c:pt>
                <c:pt idx="41">
                  <c:v>6.75</c:v>
                </c:pt>
                <c:pt idx="42">
                  <c:v>6.75</c:v>
                </c:pt>
                <c:pt idx="43">
                  <c:v>4.25</c:v>
                </c:pt>
                <c:pt idx="44">
                  <c:v>6.75</c:v>
                </c:pt>
                <c:pt idx="45">
                  <c:v>6.25</c:v>
                </c:pt>
                <c:pt idx="46">
                  <c:v>3.75</c:v>
                </c:pt>
                <c:pt idx="47">
                  <c:v>3.25</c:v>
                </c:pt>
                <c:pt idx="48">
                  <c:v>6</c:v>
                </c:pt>
                <c:pt idx="49">
                  <c:v>4</c:v>
                </c:pt>
                <c:pt idx="50">
                  <c:v>5</c:v>
                </c:pt>
                <c:pt idx="51">
                  <c:v>6.5</c:v>
                </c:pt>
                <c:pt idx="52">
                  <c:v>8.5</c:v>
                </c:pt>
                <c:pt idx="53">
                  <c:v>8.75</c:v>
                </c:pt>
                <c:pt idx="54">
                  <c:v>6</c:v>
                </c:pt>
                <c:pt idx="55">
                  <c:v>5.75</c:v>
                </c:pt>
                <c:pt idx="56">
                  <c:v>5.65</c:v>
                </c:pt>
                <c:pt idx="57">
                  <c:v>9</c:v>
                </c:pt>
                <c:pt idx="58">
                  <c:v>8.25</c:v>
                </c:pt>
                <c:pt idx="59">
                  <c:v>11</c:v>
                </c:pt>
                <c:pt idx="60">
                  <c:v>11.25</c:v>
                </c:pt>
                <c:pt idx="61">
                  <c:v>8</c:v>
                </c:pt>
                <c:pt idx="62">
                  <c:v>10.5</c:v>
                </c:pt>
                <c:pt idx="63">
                  <c:v>8.5</c:v>
                </c:pt>
                <c:pt idx="64">
                  <c:v>8</c:v>
                </c:pt>
                <c:pt idx="65">
                  <c:v>2.75</c:v>
                </c:pt>
                <c:pt idx="66">
                  <c:v>3.5</c:v>
                </c:pt>
                <c:pt idx="67">
                  <c:v>3.5</c:v>
                </c:pt>
                <c:pt idx="68">
                  <c:v>8.25</c:v>
                </c:pt>
                <c:pt idx="69">
                  <c:v>4.5</c:v>
                </c:pt>
                <c:pt idx="70">
                  <c:v>5.25</c:v>
                </c:pt>
                <c:pt idx="71">
                  <c:v>10</c:v>
                </c:pt>
                <c:pt idx="72">
                  <c:v>3.5</c:v>
                </c:pt>
                <c:pt idx="73">
                  <c:v>4.25</c:v>
                </c:pt>
                <c:pt idx="74">
                  <c:v>4.25</c:v>
                </c:pt>
                <c:pt idx="75">
                  <c:v>8.75</c:v>
                </c:pt>
                <c:pt idx="76">
                  <c:v>12.5</c:v>
                </c:pt>
                <c:pt idx="77">
                  <c:v>0.17499999999999999</c:v>
                </c:pt>
                <c:pt idx="78">
                  <c:v>7.5</c:v>
                </c:pt>
                <c:pt idx="79">
                  <c:v>16</c:v>
                </c:pt>
                <c:pt idx="80">
                  <c:v>15</c:v>
                </c:pt>
                <c:pt idx="81">
                  <c:v>7</c:v>
                </c:pt>
                <c:pt idx="82">
                  <c:v>8.25</c:v>
                </c:pt>
                <c:pt idx="83">
                  <c:v>1.5</c:v>
                </c:pt>
                <c:pt idx="84">
                  <c:v>3.2</c:v>
                </c:pt>
                <c:pt idx="85">
                  <c:v>3.2</c:v>
                </c:pt>
                <c:pt idx="86">
                  <c:v>5</c:v>
                </c:pt>
                <c:pt idx="87">
                  <c:v>0.8</c:v>
                </c:pt>
                <c:pt idx="89">
                  <c:v>2.1</c:v>
                </c:pt>
                <c:pt idx="90">
                  <c:v>1.4</c:v>
                </c:pt>
                <c:pt idx="91">
                  <c:v>8</c:v>
                </c:pt>
                <c:pt idx="92">
                  <c:v>2.7</c:v>
                </c:pt>
                <c:pt idx="93">
                  <c:v>2.2999999999999998</c:v>
                </c:pt>
                <c:pt idx="94">
                  <c:v>2.8</c:v>
                </c:pt>
                <c:pt idx="95">
                  <c:v>2</c:v>
                </c:pt>
                <c:pt idx="96">
                  <c:v>8.4</c:v>
                </c:pt>
                <c:pt idx="97">
                  <c:v>2.2000000000000002</c:v>
                </c:pt>
                <c:pt idx="98">
                  <c:v>3</c:v>
                </c:pt>
                <c:pt idx="99">
                  <c:v>7.4</c:v>
                </c:pt>
                <c:pt idx="100">
                  <c:v>4.2</c:v>
                </c:pt>
                <c:pt idx="101">
                  <c:v>0.1</c:v>
                </c:pt>
                <c:pt idx="102">
                  <c:v>3.4</c:v>
                </c:pt>
                <c:pt idx="103">
                  <c:v>7.4</c:v>
                </c:pt>
                <c:pt idx="104">
                  <c:v>8.4</c:v>
                </c:pt>
                <c:pt idx="105">
                  <c:v>1.9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3B-4B9C-9A4E-2322FA13E8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50155744"/>
        <c:axId val="1"/>
      </c:barChart>
      <c:catAx>
        <c:axId val="11501557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Test Dates</a:t>
                </a:r>
              </a:p>
            </c:rich>
          </c:tx>
          <c:layout>
            <c:manualLayout>
              <c:xMode val="edge"/>
              <c:yMode val="edge"/>
              <c:x val="0.50441313445226299"/>
              <c:y val="0.92289681531744017"/>
            </c:manualLayout>
          </c:layout>
          <c:overlay val="0"/>
          <c:spPr>
            <a:noFill/>
            <a:ln w="25400">
              <a:noFill/>
            </a:ln>
          </c:spPr>
        </c:title>
        <c:numFmt formatCode="mm/dd/yy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mg/L - NO3 as N</a:t>
                </a:r>
              </a:p>
            </c:rich>
          </c:tx>
          <c:layout>
            <c:manualLayout>
              <c:xMode val="edge"/>
              <c:yMode val="edge"/>
              <c:x val="3.3944325466474154E-3"/>
              <c:y val="0.33878515185601799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015574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CCFFFF"/>
    </a:solidFill>
    <a:ln w="3175">
      <a:solidFill>
        <a:srgbClr val="000000"/>
      </a:solidFill>
      <a:prstDash val="solid"/>
    </a:ln>
  </c:spPr>
  <c:txPr>
    <a:bodyPr/>
    <a:lstStyle/>
    <a:p>
      <a:pPr>
        <a:defRPr sz="15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Ammonia - Churchill Woods (EB 1)</a:t>
            </a:r>
          </a:p>
        </c:rich>
      </c:tx>
      <c:layout>
        <c:manualLayout>
          <c:xMode val="edge"/>
          <c:yMode val="edge"/>
          <c:x val="0.39280955766816772"/>
          <c:y val="3.030316164607864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724367509986684E-2"/>
          <c:y val="0.20979068735132428"/>
          <c:w val="0.9234354194407457"/>
          <c:h val="0.5501178023879169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Ammonia!$A$5:$A$112</c:f>
              <c:numCache>
                <c:formatCode>mm/dd/yy</c:formatCode>
                <c:ptCount val="108"/>
                <c:pt idx="0">
                  <c:v>36533</c:v>
                </c:pt>
                <c:pt idx="1">
                  <c:v>36547</c:v>
                </c:pt>
                <c:pt idx="2">
                  <c:v>36561</c:v>
                </c:pt>
                <c:pt idx="3">
                  <c:v>36575</c:v>
                </c:pt>
                <c:pt idx="4">
                  <c:v>36589</c:v>
                </c:pt>
                <c:pt idx="5">
                  <c:v>36603</c:v>
                </c:pt>
                <c:pt idx="6">
                  <c:v>36617</c:v>
                </c:pt>
                <c:pt idx="7">
                  <c:v>36631</c:v>
                </c:pt>
                <c:pt idx="8">
                  <c:v>36652</c:v>
                </c:pt>
                <c:pt idx="9">
                  <c:v>36659</c:v>
                </c:pt>
                <c:pt idx="10">
                  <c:v>36680</c:v>
                </c:pt>
                <c:pt idx="11">
                  <c:v>36715</c:v>
                </c:pt>
                <c:pt idx="12">
                  <c:v>36729</c:v>
                </c:pt>
                <c:pt idx="13">
                  <c:v>36757</c:v>
                </c:pt>
                <c:pt idx="14">
                  <c:v>36778</c:v>
                </c:pt>
                <c:pt idx="15">
                  <c:v>36792</c:v>
                </c:pt>
                <c:pt idx="16">
                  <c:v>36834</c:v>
                </c:pt>
                <c:pt idx="17">
                  <c:v>36862</c:v>
                </c:pt>
                <c:pt idx="18">
                  <c:v>36904</c:v>
                </c:pt>
                <c:pt idx="19">
                  <c:v>36932</c:v>
                </c:pt>
                <c:pt idx="20">
                  <c:v>36988</c:v>
                </c:pt>
                <c:pt idx="21">
                  <c:v>37184</c:v>
                </c:pt>
                <c:pt idx="22">
                  <c:v>37275</c:v>
                </c:pt>
                <c:pt idx="23">
                  <c:v>37366</c:v>
                </c:pt>
                <c:pt idx="24">
                  <c:v>37464</c:v>
                </c:pt>
                <c:pt idx="25">
                  <c:v>37548</c:v>
                </c:pt>
                <c:pt idx="26">
                  <c:v>37625</c:v>
                </c:pt>
                <c:pt idx="27">
                  <c:v>37716</c:v>
                </c:pt>
                <c:pt idx="28">
                  <c:v>37926</c:v>
                </c:pt>
                <c:pt idx="29">
                  <c:v>38081</c:v>
                </c:pt>
                <c:pt idx="30">
                  <c:v>38178</c:v>
                </c:pt>
                <c:pt idx="31">
                  <c:v>38360</c:v>
                </c:pt>
                <c:pt idx="32">
                  <c:v>38542</c:v>
                </c:pt>
                <c:pt idx="33">
                  <c:v>38626</c:v>
                </c:pt>
                <c:pt idx="34">
                  <c:v>38724</c:v>
                </c:pt>
                <c:pt idx="35">
                  <c:v>38808</c:v>
                </c:pt>
                <c:pt idx="36">
                  <c:v>38899</c:v>
                </c:pt>
                <c:pt idx="37">
                  <c:v>38997</c:v>
                </c:pt>
                <c:pt idx="38">
                  <c:v>39088</c:v>
                </c:pt>
                <c:pt idx="39">
                  <c:v>39186</c:v>
                </c:pt>
                <c:pt idx="40">
                  <c:v>39270</c:v>
                </c:pt>
                <c:pt idx="41">
                  <c:v>39361</c:v>
                </c:pt>
                <c:pt idx="42">
                  <c:v>39459</c:v>
                </c:pt>
                <c:pt idx="43">
                  <c:v>39543</c:v>
                </c:pt>
                <c:pt idx="44">
                  <c:v>39641</c:v>
                </c:pt>
                <c:pt idx="45">
                  <c:v>39725</c:v>
                </c:pt>
                <c:pt idx="46">
                  <c:v>39823</c:v>
                </c:pt>
                <c:pt idx="47">
                  <c:v>40005</c:v>
                </c:pt>
                <c:pt idx="48">
                  <c:v>40089</c:v>
                </c:pt>
                <c:pt idx="49">
                  <c:v>40187</c:v>
                </c:pt>
                <c:pt idx="50">
                  <c:v>40278</c:v>
                </c:pt>
                <c:pt idx="51">
                  <c:v>40369</c:v>
                </c:pt>
                <c:pt idx="52">
                  <c:v>40453</c:v>
                </c:pt>
                <c:pt idx="53">
                  <c:v>40551</c:v>
                </c:pt>
                <c:pt idx="54">
                  <c:v>40635</c:v>
                </c:pt>
                <c:pt idx="55">
                  <c:v>40761</c:v>
                </c:pt>
                <c:pt idx="56">
                  <c:v>40817</c:v>
                </c:pt>
                <c:pt idx="57">
                  <c:v>40915</c:v>
                </c:pt>
                <c:pt idx="58">
                  <c:v>41013</c:v>
                </c:pt>
                <c:pt idx="59">
                  <c:v>41097</c:v>
                </c:pt>
                <c:pt idx="60">
                  <c:v>41188</c:v>
                </c:pt>
                <c:pt idx="61">
                  <c:v>41188</c:v>
                </c:pt>
                <c:pt idx="62">
                  <c:v>41279</c:v>
                </c:pt>
                <c:pt idx="63">
                  <c:v>41370</c:v>
                </c:pt>
                <c:pt idx="64">
                  <c:v>41461</c:v>
                </c:pt>
                <c:pt idx="65">
                  <c:v>41552</c:v>
                </c:pt>
                <c:pt idx="66">
                  <c:v>41643</c:v>
                </c:pt>
                <c:pt idx="67">
                  <c:v>41734</c:v>
                </c:pt>
                <c:pt idx="68">
                  <c:v>41832</c:v>
                </c:pt>
                <c:pt idx="69">
                  <c:v>41916</c:v>
                </c:pt>
                <c:pt idx="70">
                  <c:v>42007</c:v>
                </c:pt>
                <c:pt idx="71">
                  <c:v>42105</c:v>
                </c:pt>
                <c:pt idx="72">
                  <c:v>42196</c:v>
                </c:pt>
                <c:pt idx="73">
                  <c:v>42280</c:v>
                </c:pt>
                <c:pt idx="74">
                  <c:v>42378</c:v>
                </c:pt>
                <c:pt idx="75">
                  <c:v>42469</c:v>
                </c:pt>
                <c:pt idx="76">
                  <c:v>42560</c:v>
                </c:pt>
                <c:pt idx="77">
                  <c:v>42644</c:v>
                </c:pt>
                <c:pt idx="78">
                  <c:v>42742</c:v>
                </c:pt>
                <c:pt idx="79">
                  <c:v>42826</c:v>
                </c:pt>
                <c:pt idx="80">
                  <c:v>42924</c:v>
                </c:pt>
                <c:pt idx="81">
                  <c:v>43015</c:v>
                </c:pt>
                <c:pt idx="82">
                  <c:v>43106</c:v>
                </c:pt>
                <c:pt idx="83">
                  <c:v>43197</c:v>
                </c:pt>
                <c:pt idx="84">
                  <c:v>43295</c:v>
                </c:pt>
                <c:pt idx="85">
                  <c:v>43379</c:v>
                </c:pt>
                <c:pt idx="86">
                  <c:v>43470</c:v>
                </c:pt>
                <c:pt idx="87">
                  <c:v>43561</c:v>
                </c:pt>
                <c:pt idx="88">
                  <c:v>43681</c:v>
                </c:pt>
                <c:pt idx="89">
                  <c:v>43743</c:v>
                </c:pt>
                <c:pt idx="90">
                  <c:v>43834</c:v>
                </c:pt>
                <c:pt idx="91">
                  <c:v>43925</c:v>
                </c:pt>
                <c:pt idx="92">
                  <c:v>44023</c:v>
                </c:pt>
                <c:pt idx="93">
                  <c:v>44107</c:v>
                </c:pt>
                <c:pt idx="94">
                  <c:v>44198</c:v>
                </c:pt>
                <c:pt idx="95">
                  <c:v>44289</c:v>
                </c:pt>
                <c:pt idx="96">
                  <c:v>44387</c:v>
                </c:pt>
                <c:pt idx="97">
                  <c:v>44471</c:v>
                </c:pt>
                <c:pt idx="98">
                  <c:v>44569</c:v>
                </c:pt>
                <c:pt idx="99">
                  <c:v>44653</c:v>
                </c:pt>
                <c:pt idx="100">
                  <c:v>44751</c:v>
                </c:pt>
                <c:pt idx="101">
                  <c:v>44842</c:v>
                </c:pt>
                <c:pt idx="102">
                  <c:v>44933</c:v>
                </c:pt>
                <c:pt idx="103">
                  <c:v>45017</c:v>
                </c:pt>
                <c:pt idx="104">
                  <c:v>45116</c:v>
                </c:pt>
                <c:pt idx="105">
                  <c:v>45206</c:v>
                </c:pt>
                <c:pt idx="106">
                  <c:v>45297</c:v>
                </c:pt>
                <c:pt idx="107">
                  <c:v>45388</c:v>
                </c:pt>
              </c:numCache>
            </c:numRef>
          </c:cat>
          <c:val>
            <c:numRef>
              <c:f>Ammonia!$B$5:$B$112</c:f>
              <c:numCache>
                <c:formatCode>0.00</c:formatCode>
                <c:ptCount val="108"/>
                <c:pt idx="0">
                  <c:v>1.27</c:v>
                </c:pt>
                <c:pt idx="1">
                  <c:v>1.03</c:v>
                </c:pt>
                <c:pt idx="2">
                  <c:v>1.47</c:v>
                </c:pt>
                <c:pt idx="3">
                  <c:v>1.32</c:v>
                </c:pt>
                <c:pt idx="4">
                  <c:v>0.54</c:v>
                </c:pt>
                <c:pt idx="5">
                  <c:v>1.1499999999999999</c:v>
                </c:pt>
                <c:pt idx="6">
                  <c:v>0.43</c:v>
                </c:pt>
                <c:pt idx="7">
                  <c:v>0.76</c:v>
                </c:pt>
                <c:pt idx="8">
                  <c:v>0.57999999999999996</c:v>
                </c:pt>
                <c:pt idx="9">
                  <c:v>0.94</c:v>
                </c:pt>
                <c:pt idx="10">
                  <c:v>0.68</c:v>
                </c:pt>
                <c:pt idx="11">
                  <c:v>0.66</c:v>
                </c:pt>
                <c:pt idx="12">
                  <c:v>0.52</c:v>
                </c:pt>
                <c:pt idx="13">
                  <c:v>0.54</c:v>
                </c:pt>
                <c:pt idx="14">
                  <c:v>0.69</c:v>
                </c:pt>
                <c:pt idx="15">
                  <c:v>0.69</c:v>
                </c:pt>
                <c:pt idx="16">
                  <c:v>0.39</c:v>
                </c:pt>
                <c:pt idx="17">
                  <c:v>0.76</c:v>
                </c:pt>
                <c:pt idx="18">
                  <c:v>0.74</c:v>
                </c:pt>
                <c:pt idx="19">
                  <c:v>1.22</c:v>
                </c:pt>
                <c:pt idx="20">
                  <c:v>1.04</c:v>
                </c:pt>
                <c:pt idx="21">
                  <c:v>0.48</c:v>
                </c:pt>
                <c:pt idx="22">
                  <c:v>0.83</c:v>
                </c:pt>
                <c:pt idx="23">
                  <c:v>0.96</c:v>
                </c:pt>
                <c:pt idx="24">
                  <c:v>1.39</c:v>
                </c:pt>
                <c:pt idx="25">
                  <c:v>0.52</c:v>
                </c:pt>
                <c:pt idx="26">
                  <c:v>2.42</c:v>
                </c:pt>
                <c:pt idx="27">
                  <c:v>0.79</c:v>
                </c:pt>
                <c:pt idx="28">
                  <c:v>0.46</c:v>
                </c:pt>
                <c:pt idx="29">
                  <c:v>0.41</c:v>
                </c:pt>
                <c:pt idx="30">
                  <c:v>0.72</c:v>
                </c:pt>
                <c:pt idx="31">
                  <c:v>1.24</c:v>
                </c:pt>
                <c:pt idx="32">
                  <c:v>4.875</c:v>
                </c:pt>
                <c:pt idx="33">
                  <c:v>0.62</c:v>
                </c:pt>
                <c:pt idx="34">
                  <c:v>0.24</c:v>
                </c:pt>
                <c:pt idx="35">
                  <c:v>2.13</c:v>
                </c:pt>
                <c:pt idx="36">
                  <c:v>0.59</c:v>
                </c:pt>
                <c:pt idx="37">
                  <c:v>0.56999999999999995</c:v>
                </c:pt>
                <c:pt idx="38">
                  <c:v>0.43</c:v>
                </c:pt>
                <c:pt idx="39">
                  <c:v>0.28999999999999998</c:v>
                </c:pt>
                <c:pt idx="40">
                  <c:v>0.47</c:v>
                </c:pt>
                <c:pt idx="41">
                  <c:v>0.69</c:v>
                </c:pt>
                <c:pt idx="42">
                  <c:v>0.53</c:v>
                </c:pt>
                <c:pt idx="43">
                  <c:v>0.37</c:v>
                </c:pt>
                <c:pt idx="44">
                  <c:v>0.69</c:v>
                </c:pt>
                <c:pt idx="45">
                  <c:v>0.52</c:v>
                </c:pt>
                <c:pt idx="46">
                  <c:v>0.51</c:v>
                </c:pt>
                <c:pt idx="47">
                  <c:v>0.9</c:v>
                </c:pt>
                <c:pt idx="48">
                  <c:v>0.47</c:v>
                </c:pt>
                <c:pt idx="49">
                  <c:v>0.65</c:v>
                </c:pt>
                <c:pt idx="50">
                  <c:v>0.33</c:v>
                </c:pt>
                <c:pt idx="51">
                  <c:v>0.41</c:v>
                </c:pt>
                <c:pt idx="52">
                  <c:v>0.22</c:v>
                </c:pt>
                <c:pt idx="53">
                  <c:v>0.74</c:v>
                </c:pt>
                <c:pt idx="54">
                  <c:v>0.22</c:v>
                </c:pt>
                <c:pt idx="55">
                  <c:v>0.55000000000000004</c:v>
                </c:pt>
                <c:pt idx="56">
                  <c:v>0.1</c:v>
                </c:pt>
                <c:pt idx="57">
                  <c:v>0.37</c:v>
                </c:pt>
                <c:pt idx="58">
                  <c:v>0.65</c:v>
                </c:pt>
                <c:pt idx="59">
                  <c:v>0.34</c:v>
                </c:pt>
                <c:pt idx="60">
                  <c:v>0.32</c:v>
                </c:pt>
                <c:pt idx="61">
                  <c:v>0.32</c:v>
                </c:pt>
                <c:pt idx="62">
                  <c:v>0.56000000000000005</c:v>
                </c:pt>
                <c:pt idx="63">
                  <c:v>0.22</c:v>
                </c:pt>
                <c:pt idx="64">
                  <c:v>0.47</c:v>
                </c:pt>
                <c:pt idx="65">
                  <c:v>0.46</c:v>
                </c:pt>
                <c:pt idx="66">
                  <c:v>0.42</c:v>
                </c:pt>
                <c:pt idx="67">
                  <c:v>0.39</c:v>
                </c:pt>
                <c:pt idx="68">
                  <c:v>0.5</c:v>
                </c:pt>
                <c:pt idx="69">
                  <c:v>0.61</c:v>
                </c:pt>
                <c:pt idx="70">
                  <c:v>0.28999999999999998</c:v>
                </c:pt>
                <c:pt idx="71">
                  <c:v>0.25</c:v>
                </c:pt>
                <c:pt idx="72">
                  <c:v>0.32</c:v>
                </c:pt>
                <c:pt idx="73">
                  <c:v>0.3</c:v>
                </c:pt>
                <c:pt idx="74">
                  <c:v>0.57999999999999996</c:v>
                </c:pt>
                <c:pt idx="75">
                  <c:v>0.22</c:v>
                </c:pt>
                <c:pt idx="76">
                  <c:v>0.45</c:v>
                </c:pt>
                <c:pt idx="77">
                  <c:v>0.41</c:v>
                </c:pt>
                <c:pt idx="78">
                  <c:v>0.45</c:v>
                </c:pt>
                <c:pt idx="79">
                  <c:v>0.3</c:v>
                </c:pt>
                <c:pt idx="80">
                  <c:v>0.43</c:v>
                </c:pt>
                <c:pt idx="81">
                  <c:v>0.4</c:v>
                </c:pt>
                <c:pt idx="82">
                  <c:v>0.32</c:v>
                </c:pt>
                <c:pt idx="83">
                  <c:v>0.21</c:v>
                </c:pt>
                <c:pt idx="84">
                  <c:v>0.34</c:v>
                </c:pt>
                <c:pt idx="85">
                  <c:v>0.32</c:v>
                </c:pt>
                <c:pt idx="86">
                  <c:v>0.15</c:v>
                </c:pt>
                <c:pt idx="87">
                  <c:v>0.17</c:v>
                </c:pt>
                <c:pt idx="88">
                  <c:v>0.19</c:v>
                </c:pt>
                <c:pt idx="89">
                  <c:v>7.0000000000000007E-2</c:v>
                </c:pt>
                <c:pt idx="90">
                  <c:v>0.03</c:v>
                </c:pt>
                <c:pt idx="91">
                  <c:v>0.1</c:v>
                </c:pt>
                <c:pt idx="92">
                  <c:v>0.06</c:v>
                </c:pt>
                <c:pt idx="93">
                  <c:v>0.16</c:v>
                </c:pt>
                <c:pt idx="94">
                  <c:v>0.2</c:v>
                </c:pt>
                <c:pt idx="95">
                  <c:v>0.08</c:v>
                </c:pt>
                <c:pt idx="96">
                  <c:v>0.21</c:v>
                </c:pt>
                <c:pt idx="97">
                  <c:v>0.37</c:v>
                </c:pt>
                <c:pt idx="98">
                  <c:v>0.36</c:v>
                </c:pt>
                <c:pt idx="99">
                  <c:v>7.0000000000000007E-2</c:v>
                </c:pt>
                <c:pt idx="100">
                  <c:v>0.17</c:v>
                </c:pt>
                <c:pt idx="101">
                  <c:v>0.2</c:v>
                </c:pt>
                <c:pt idx="102">
                  <c:v>0.39</c:v>
                </c:pt>
                <c:pt idx="103">
                  <c:v>0.15</c:v>
                </c:pt>
                <c:pt idx="104">
                  <c:v>0.12</c:v>
                </c:pt>
                <c:pt idx="105">
                  <c:v>0.23</c:v>
                </c:pt>
                <c:pt idx="106">
                  <c:v>0.09</c:v>
                </c:pt>
                <c:pt idx="107">
                  <c:v>0.05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8E-4E2F-A675-0C3B744C55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45998016"/>
        <c:axId val="1"/>
      </c:barChart>
      <c:catAx>
        <c:axId val="11459980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Test Dates</a:t>
                </a:r>
              </a:p>
            </c:rich>
          </c:tx>
          <c:layout>
            <c:manualLayout>
              <c:xMode val="edge"/>
              <c:yMode val="edge"/>
              <c:x val="0.50066577129363854"/>
              <c:y val="0.92307905319174555"/>
            </c:manualLayout>
          </c:layout>
          <c:overlay val="0"/>
          <c:spPr>
            <a:noFill/>
            <a:ln w="25400">
              <a:noFill/>
            </a:ln>
          </c:spPr>
        </c:title>
        <c:numFmt formatCode="mm/dd/yy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4.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mg/L NH3 as N</a:t>
                </a:r>
              </a:p>
            </c:rich>
          </c:tx>
          <c:layout>
            <c:manualLayout>
              <c:xMode val="edge"/>
              <c:yMode val="edge"/>
              <c:x val="3.3288915808600849E-3"/>
              <c:y val="0.35198198848997087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4599801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CCFFFF"/>
    </a:solidFill>
    <a:ln w="3175">
      <a:solidFill>
        <a:srgbClr val="000000"/>
      </a:solidFill>
      <a:prstDash val="solid"/>
    </a:ln>
  </c:spPr>
  <c:txPr>
    <a:bodyPr/>
    <a:lstStyle/>
    <a:p>
      <a:pPr>
        <a:defRPr sz="15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Chloride - Churchill Woods (EB 1)</a:t>
            </a:r>
          </a:p>
        </c:rich>
      </c:tx>
      <c:layout>
        <c:manualLayout>
          <c:xMode val="edge"/>
          <c:yMode val="edge"/>
          <c:x val="0.4007587051618548"/>
          <c:y val="3.023236774302294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7749707941671672E-2"/>
          <c:y val="0.20930256325236563"/>
          <c:w val="0.9134010404529721"/>
          <c:h val="0.551163416564562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Chloride!$A$5:$A$110</c:f>
              <c:numCache>
                <c:formatCode>mm/dd/yy</c:formatCode>
                <c:ptCount val="106"/>
                <c:pt idx="0">
                  <c:v>36547</c:v>
                </c:pt>
                <c:pt idx="1">
                  <c:v>36561</c:v>
                </c:pt>
                <c:pt idx="2">
                  <c:v>36575</c:v>
                </c:pt>
                <c:pt idx="3">
                  <c:v>36589</c:v>
                </c:pt>
                <c:pt idx="4">
                  <c:v>36603</c:v>
                </c:pt>
                <c:pt idx="5">
                  <c:v>36617</c:v>
                </c:pt>
                <c:pt idx="6">
                  <c:v>36631</c:v>
                </c:pt>
                <c:pt idx="7">
                  <c:v>36652</c:v>
                </c:pt>
                <c:pt idx="8">
                  <c:v>36659</c:v>
                </c:pt>
                <c:pt idx="9">
                  <c:v>36680</c:v>
                </c:pt>
                <c:pt idx="10">
                  <c:v>36715</c:v>
                </c:pt>
                <c:pt idx="11">
                  <c:v>36729</c:v>
                </c:pt>
                <c:pt idx="12">
                  <c:v>36757</c:v>
                </c:pt>
                <c:pt idx="13">
                  <c:v>36778</c:v>
                </c:pt>
                <c:pt idx="14">
                  <c:v>36792</c:v>
                </c:pt>
                <c:pt idx="15">
                  <c:v>36834</c:v>
                </c:pt>
                <c:pt idx="16">
                  <c:v>36862</c:v>
                </c:pt>
                <c:pt idx="17">
                  <c:v>36904</c:v>
                </c:pt>
                <c:pt idx="18">
                  <c:v>36932</c:v>
                </c:pt>
                <c:pt idx="19">
                  <c:v>36988</c:v>
                </c:pt>
                <c:pt idx="20">
                  <c:v>37184</c:v>
                </c:pt>
                <c:pt idx="21">
                  <c:v>37275</c:v>
                </c:pt>
                <c:pt idx="22">
                  <c:v>37366</c:v>
                </c:pt>
                <c:pt idx="23">
                  <c:v>37464</c:v>
                </c:pt>
                <c:pt idx="24">
                  <c:v>37548</c:v>
                </c:pt>
                <c:pt idx="25">
                  <c:v>37625</c:v>
                </c:pt>
                <c:pt idx="26">
                  <c:v>37716</c:v>
                </c:pt>
                <c:pt idx="27">
                  <c:v>37926</c:v>
                </c:pt>
                <c:pt idx="28">
                  <c:v>38081</c:v>
                </c:pt>
                <c:pt idx="29">
                  <c:v>38178</c:v>
                </c:pt>
                <c:pt idx="30">
                  <c:v>38360</c:v>
                </c:pt>
                <c:pt idx="31">
                  <c:v>38542</c:v>
                </c:pt>
                <c:pt idx="32">
                  <c:v>38626</c:v>
                </c:pt>
                <c:pt idx="33">
                  <c:v>38724</c:v>
                </c:pt>
                <c:pt idx="34">
                  <c:v>38808</c:v>
                </c:pt>
                <c:pt idx="35">
                  <c:v>38899</c:v>
                </c:pt>
                <c:pt idx="36">
                  <c:v>38997</c:v>
                </c:pt>
                <c:pt idx="37">
                  <c:v>39088</c:v>
                </c:pt>
                <c:pt idx="38">
                  <c:v>39186</c:v>
                </c:pt>
                <c:pt idx="39">
                  <c:v>39270</c:v>
                </c:pt>
                <c:pt idx="40">
                  <c:v>39361</c:v>
                </c:pt>
                <c:pt idx="41">
                  <c:v>39459</c:v>
                </c:pt>
                <c:pt idx="42">
                  <c:v>39543</c:v>
                </c:pt>
                <c:pt idx="43">
                  <c:v>39641</c:v>
                </c:pt>
                <c:pt idx="44">
                  <c:v>39725</c:v>
                </c:pt>
                <c:pt idx="45">
                  <c:v>39823</c:v>
                </c:pt>
                <c:pt idx="46">
                  <c:v>40005</c:v>
                </c:pt>
                <c:pt idx="47">
                  <c:v>40089</c:v>
                </c:pt>
                <c:pt idx="48">
                  <c:v>40187</c:v>
                </c:pt>
                <c:pt idx="49">
                  <c:v>40278</c:v>
                </c:pt>
                <c:pt idx="50">
                  <c:v>40369</c:v>
                </c:pt>
                <c:pt idx="51">
                  <c:v>40453</c:v>
                </c:pt>
                <c:pt idx="52">
                  <c:v>40551</c:v>
                </c:pt>
                <c:pt idx="53">
                  <c:v>40635</c:v>
                </c:pt>
                <c:pt idx="54">
                  <c:v>40761</c:v>
                </c:pt>
                <c:pt idx="55">
                  <c:v>40817</c:v>
                </c:pt>
                <c:pt idx="56">
                  <c:v>40915</c:v>
                </c:pt>
                <c:pt idx="57">
                  <c:v>41013</c:v>
                </c:pt>
                <c:pt idx="58">
                  <c:v>41097</c:v>
                </c:pt>
                <c:pt idx="59">
                  <c:v>41188</c:v>
                </c:pt>
                <c:pt idx="60">
                  <c:v>41279</c:v>
                </c:pt>
                <c:pt idx="61">
                  <c:v>41370</c:v>
                </c:pt>
                <c:pt idx="62">
                  <c:v>41461</c:v>
                </c:pt>
                <c:pt idx="63">
                  <c:v>41552</c:v>
                </c:pt>
                <c:pt idx="64">
                  <c:v>41643</c:v>
                </c:pt>
                <c:pt idx="65">
                  <c:v>41734</c:v>
                </c:pt>
                <c:pt idx="66">
                  <c:v>41832</c:v>
                </c:pt>
                <c:pt idx="67">
                  <c:v>41916</c:v>
                </c:pt>
                <c:pt idx="68">
                  <c:v>42007</c:v>
                </c:pt>
                <c:pt idx="69">
                  <c:v>42105</c:v>
                </c:pt>
                <c:pt idx="70">
                  <c:v>42196</c:v>
                </c:pt>
                <c:pt idx="71">
                  <c:v>42280</c:v>
                </c:pt>
                <c:pt idx="72">
                  <c:v>42378</c:v>
                </c:pt>
                <c:pt idx="73">
                  <c:v>42469</c:v>
                </c:pt>
                <c:pt idx="74">
                  <c:v>42560</c:v>
                </c:pt>
                <c:pt idx="75">
                  <c:v>42644</c:v>
                </c:pt>
                <c:pt idx="76">
                  <c:v>42742</c:v>
                </c:pt>
                <c:pt idx="77">
                  <c:v>42826</c:v>
                </c:pt>
                <c:pt idx="78">
                  <c:v>42924</c:v>
                </c:pt>
                <c:pt idx="79">
                  <c:v>43015</c:v>
                </c:pt>
                <c:pt idx="80">
                  <c:v>43106</c:v>
                </c:pt>
                <c:pt idx="81">
                  <c:v>43197</c:v>
                </c:pt>
                <c:pt idx="82">
                  <c:v>43295</c:v>
                </c:pt>
                <c:pt idx="83">
                  <c:v>43379</c:v>
                </c:pt>
                <c:pt idx="84">
                  <c:v>43470</c:v>
                </c:pt>
                <c:pt idx="85">
                  <c:v>43561</c:v>
                </c:pt>
                <c:pt idx="86">
                  <c:v>43681</c:v>
                </c:pt>
                <c:pt idx="87">
                  <c:v>43743</c:v>
                </c:pt>
                <c:pt idx="88">
                  <c:v>43834</c:v>
                </c:pt>
                <c:pt idx="89">
                  <c:v>43925</c:v>
                </c:pt>
                <c:pt idx="90">
                  <c:v>44023</c:v>
                </c:pt>
                <c:pt idx="91">
                  <c:v>44107</c:v>
                </c:pt>
                <c:pt idx="92">
                  <c:v>44198</c:v>
                </c:pt>
                <c:pt idx="93">
                  <c:v>44289</c:v>
                </c:pt>
                <c:pt idx="94">
                  <c:v>44387</c:v>
                </c:pt>
                <c:pt idx="95">
                  <c:v>44471</c:v>
                </c:pt>
                <c:pt idx="96">
                  <c:v>44569</c:v>
                </c:pt>
                <c:pt idx="97">
                  <c:v>44653</c:v>
                </c:pt>
                <c:pt idx="98">
                  <c:v>44751</c:v>
                </c:pt>
                <c:pt idx="99">
                  <c:v>44842</c:v>
                </c:pt>
                <c:pt idx="100">
                  <c:v>44933</c:v>
                </c:pt>
                <c:pt idx="101">
                  <c:v>45017</c:v>
                </c:pt>
                <c:pt idx="102">
                  <c:v>45116</c:v>
                </c:pt>
                <c:pt idx="103">
                  <c:v>45206</c:v>
                </c:pt>
                <c:pt idx="104">
                  <c:v>45297</c:v>
                </c:pt>
                <c:pt idx="105">
                  <c:v>45388</c:v>
                </c:pt>
              </c:numCache>
            </c:numRef>
          </c:cat>
          <c:val>
            <c:numRef>
              <c:f>Chloride!$B$5:$B$110</c:f>
              <c:numCache>
                <c:formatCode>0.0</c:formatCode>
                <c:ptCount val="106"/>
                <c:pt idx="0">
                  <c:v>167.5</c:v>
                </c:pt>
                <c:pt idx="1">
                  <c:v>187.5</c:v>
                </c:pt>
                <c:pt idx="2">
                  <c:v>525</c:v>
                </c:pt>
                <c:pt idx="3">
                  <c:v>250</c:v>
                </c:pt>
                <c:pt idx="4">
                  <c:v>300</c:v>
                </c:pt>
                <c:pt idx="5">
                  <c:v>177.5</c:v>
                </c:pt>
                <c:pt idx="6">
                  <c:v>210</c:v>
                </c:pt>
                <c:pt idx="7">
                  <c:v>177.5</c:v>
                </c:pt>
                <c:pt idx="8">
                  <c:v>137.5</c:v>
                </c:pt>
                <c:pt idx="9">
                  <c:v>140</c:v>
                </c:pt>
                <c:pt idx="10">
                  <c:v>122.5</c:v>
                </c:pt>
                <c:pt idx="11">
                  <c:v>92.5</c:v>
                </c:pt>
                <c:pt idx="12">
                  <c:v>100</c:v>
                </c:pt>
                <c:pt idx="13">
                  <c:v>292</c:v>
                </c:pt>
                <c:pt idx="14">
                  <c:v>138</c:v>
                </c:pt>
                <c:pt idx="15">
                  <c:v>50</c:v>
                </c:pt>
                <c:pt idx="16">
                  <c:v>125</c:v>
                </c:pt>
                <c:pt idx="17">
                  <c:v>222.5</c:v>
                </c:pt>
                <c:pt idx="18">
                  <c:v>312.5</c:v>
                </c:pt>
                <c:pt idx="19">
                  <c:v>297.5</c:v>
                </c:pt>
                <c:pt idx="20">
                  <c:v>90</c:v>
                </c:pt>
                <c:pt idx="21">
                  <c:v>67.5</c:v>
                </c:pt>
                <c:pt idx="22">
                  <c:v>177.5</c:v>
                </c:pt>
                <c:pt idx="23">
                  <c:v>92.5</c:v>
                </c:pt>
                <c:pt idx="24">
                  <c:v>127.5</c:v>
                </c:pt>
                <c:pt idx="25">
                  <c:v>102.5</c:v>
                </c:pt>
                <c:pt idx="26">
                  <c:v>300</c:v>
                </c:pt>
                <c:pt idx="27">
                  <c:v>97.5</c:v>
                </c:pt>
                <c:pt idx="28">
                  <c:v>205</c:v>
                </c:pt>
                <c:pt idx="29">
                  <c:v>90</c:v>
                </c:pt>
                <c:pt idx="30">
                  <c:v>215</c:v>
                </c:pt>
                <c:pt idx="31">
                  <c:v>122.5</c:v>
                </c:pt>
                <c:pt idx="32">
                  <c:v>92.5</c:v>
                </c:pt>
                <c:pt idx="33">
                  <c:v>285</c:v>
                </c:pt>
                <c:pt idx="34">
                  <c:v>200</c:v>
                </c:pt>
                <c:pt idx="35">
                  <c:v>140</c:v>
                </c:pt>
                <c:pt idx="36">
                  <c:v>97.5</c:v>
                </c:pt>
                <c:pt idx="37">
                  <c:v>110</c:v>
                </c:pt>
                <c:pt idx="38">
                  <c:v>252.5</c:v>
                </c:pt>
                <c:pt idx="39">
                  <c:v>162.5</c:v>
                </c:pt>
                <c:pt idx="40">
                  <c:v>120</c:v>
                </c:pt>
                <c:pt idx="41">
                  <c:v>505</c:v>
                </c:pt>
                <c:pt idx="42">
                  <c:v>355</c:v>
                </c:pt>
                <c:pt idx="43">
                  <c:v>125</c:v>
                </c:pt>
                <c:pt idx="44">
                  <c:v>122.5</c:v>
                </c:pt>
                <c:pt idx="45">
                  <c:v>337.5</c:v>
                </c:pt>
                <c:pt idx="46">
                  <c:v>127.5</c:v>
                </c:pt>
                <c:pt idx="47">
                  <c:v>92.5</c:v>
                </c:pt>
                <c:pt idx="48">
                  <c:v>272.5</c:v>
                </c:pt>
                <c:pt idx="49">
                  <c:v>245</c:v>
                </c:pt>
                <c:pt idx="50">
                  <c:v>147.5</c:v>
                </c:pt>
                <c:pt idx="51">
                  <c:v>92.5</c:v>
                </c:pt>
                <c:pt idx="52">
                  <c:v>250</c:v>
                </c:pt>
                <c:pt idx="53">
                  <c:v>447.5</c:v>
                </c:pt>
                <c:pt idx="54">
                  <c:v>112.5</c:v>
                </c:pt>
                <c:pt idx="55">
                  <c:v>95</c:v>
                </c:pt>
                <c:pt idx="56">
                  <c:v>125</c:v>
                </c:pt>
                <c:pt idx="57">
                  <c:v>157.5</c:v>
                </c:pt>
                <c:pt idx="58">
                  <c:v>107.5</c:v>
                </c:pt>
                <c:pt idx="59">
                  <c:v>80</c:v>
                </c:pt>
                <c:pt idx="60">
                  <c:v>122.5</c:v>
                </c:pt>
                <c:pt idx="61">
                  <c:v>195</c:v>
                </c:pt>
                <c:pt idx="62">
                  <c:v>125</c:v>
                </c:pt>
                <c:pt idx="63">
                  <c:v>170</c:v>
                </c:pt>
                <c:pt idx="64">
                  <c:v>240</c:v>
                </c:pt>
                <c:pt idx="65">
                  <c:v>345</c:v>
                </c:pt>
                <c:pt idx="66">
                  <c:v>145</c:v>
                </c:pt>
                <c:pt idx="67">
                  <c:v>135</c:v>
                </c:pt>
                <c:pt idx="68">
                  <c:v>132.5</c:v>
                </c:pt>
                <c:pt idx="69">
                  <c:v>177</c:v>
                </c:pt>
                <c:pt idx="70">
                  <c:v>122.5</c:v>
                </c:pt>
                <c:pt idx="71">
                  <c:v>147.5</c:v>
                </c:pt>
                <c:pt idx="72">
                  <c:v>195</c:v>
                </c:pt>
                <c:pt idx="73">
                  <c:v>230</c:v>
                </c:pt>
                <c:pt idx="74">
                  <c:v>130</c:v>
                </c:pt>
                <c:pt idx="75">
                  <c:v>87.5</c:v>
                </c:pt>
                <c:pt idx="76">
                  <c:v>240</c:v>
                </c:pt>
                <c:pt idx="77">
                  <c:v>240</c:v>
                </c:pt>
                <c:pt idx="78">
                  <c:v>110</c:v>
                </c:pt>
                <c:pt idx="79">
                  <c:v>87.5</c:v>
                </c:pt>
                <c:pt idx="80">
                  <c:v>115</c:v>
                </c:pt>
                <c:pt idx="81">
                  <c:v>265</c:v>
                </c:pt>
                <c:pt idx="82">
                  <c:v>115</c:v>
                </c:pt>
                <c:pt idx="83">
                  <c:v>46</c:v>
                </c:pt>
                <c:pt idx="84">
                  <c:v>193</c:v>
                </c:pt>
                <c:pt idx="85">
                  <c:v>271</c:v>
                </c:pt>
                <c:pt idx="86">
                  <c:v>139</c:v>
                </c:pt>
                <c:pt idx="87">
                  <c:v>55</c:v>
                </c:pt>
                <c:pt idx="88">
                  <c:v>171</c:v>
                </c:pt>
                <c:pt idx="89">
                  <c:v>233</c:v>
                </c:pt>
                <c:pt idx="90">
                  <c:v>88.3</c:v>
                </c:pt>
                <c:pt idx="92">
                  <c:v>349.98299999999995</c:v>
                </c:pt>
                <c:pt idx="93">
                  <c:v>254.68299999999999</c:v>
                </c:pt>
                <c:pt idx="94">
                  <c:v>156.71459999999999</c:v>
                </c:pt>
                <c:pt idx="95">
                  <c:v>122.97839999999999</c:v>
                </c:pt>
                <c:pt idx="96">
                  <c:v>197.88419999999996</c:v>
                </c:pt>
                <c:pt idx="97">
                  <c:v>270.1216</c:v>
                </c:pt>
                <c:pt idx="98">
                  <c:v>135.93919999999997</c:v>
                </c:pt>
                <c:pt idx="99">
                  <c:v>270.1216</c:v>
                </c:pt>
                <c:pt idx="100">
                  <c:v>177.48999999999998</c:v>
                </c:pt>
                <c:pt idx="101">
                  <c:v>117.06979999999999</c:v>
                </c:pt>
                <c:pt idx="102">
                  <c:v>122.97839999999999</c:v>
                </c:pt>
                <c:pt idx="103">
                  <c:v>112.49539999999999</c:v>
                </c:pt>
                <c:pt idx="104">
                  <c:v>145.65979999999999</c:v>
                </c:pt>
                <c:pt idx="105">
                  <c:v>185.11399999999998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EC-4D59-928C-405C895ED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46000416"/>
        <c:axId val="1"/>
      </c:barChart>
      <c:catAx>
        <c:axId val="11460004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Test Dates</a:t>
                </a:r>
              </a:p>
            </c:rich>
          </c:tx>
          <c:layout>
            <c:manualLayout>
              <c:xMode val="edge"/>
              <c:yMode val="edge"/>
              <c:x val="0.50758541848935546"/>
              <c:y val="0.92325676033615067"/>
            </c:manualLayout>
          </c:layout>
          <c:overlay val="0"/>
          <c:spPr>
            <a:noFill/>
            <a:ln w="25400">
              <a:noFill/>
            </a:ln>
          </c:spPr>
        </c:title>
        <c:numFmt formatCode="mm/dd/yy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4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mg/L Cl</a:t>
                </a:r>
              </a:p>
            </c:rich>
          </c:tx>
          <c:layout>
            <c:manualLayout>
              <c:xMode val="edge"/>
              <c:yMode val="edge"/>
              <c:x val="3.160538266050077E-3"/>
              <c:y val="0.4139541043608081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4600041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CCFFFF"/>
    </a:solidFill>
    <a:ln w="3175">
      <a:solidFill>
        <a:srgbClr val="000000"/>
      </a:solidFill>
      <a:prstDash val="solid"/>
    </a:ln>
  </c:spPr>
  <c:txPr>
    <a:bodyPr/>
    <a:lstStyle/>
    <a:p>
      <a:pPr>
        <a:defRPr sz="15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108</xdr:row>
      <xdr:rowOff>0</xdr:rowOff>
    </xdr:from>
    <xdr:to>
      <xdr:col>18</xdr:col>
      <xdr:colOff>123825</xdr:colOff>
      <xdr:row>133</xdr:row>
      <xdr:rowOff>57150</xdr:rowOff>
    </xdr:to>
    <xdr:graphicFrame macro="">
      <xdr:nvGraphicFramePr>
        <xdr:cNvPr id="1031" name="Chart 2">
          <a:extLst>
            <a:ext uri="{FF2B5EF4-FFF2-40B4-BE49-F238E27FC236}">
              <a16:creationId xmlns:a16="http://schemas.microsoft.com/office/drawing/2014/main" id="{9E6E5870-EBD3-1E17-5A5B-3F5886EF0B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981075</xdr:colOff>
      <xdr:row>120</xdr:row>
      <xdr:rowOff>47625</xdr:rowOff>
    </xdr:from>
    <xdr:to>
      <xdr:col>18</xdr:col>
      <xdr:colOff>0</xdr:colOff>
      <xdr:row>120</xdr:row>
      <xdr:rowOff>47625</xdr:rowOff>
    </xdr:to>
    <xdr:sp macro="" textlink="">
      <xdr:nvSpPr>
        <xdr:cNvPr id="1032" name="Line 3">
          <a:extLst>
            <a:ext uri="{FF2B5EF4-FFF2-40B4-BE49-F238E27FC236}">
              <a16:creationId xmlns:a16="http://schemas.microsoft.com/office/drawing/2014/main" id="{D9640787-A946-ADCB-519F-BD74C4C94D39}"/>
            </a:ext>
          </a:extLst>
        </xdr:cNvPr>
        <xdr:cNvSpPr>
          <a:spLocks noChangeShapeType="1"/>
        </xdr:cNvSpPr>
      </xdr:nvSpPr>
      <xdr:spPr bwMode="auto">
        <a:xfrm>
          <a:off x="2162175" y="18669000"/>
          <a:ext cx="11068050" cy="0"/>
        </a:xfrm>
        <a:prstGeom prst="line">
          <a:avLst/>
        </a:prstGeom>
        <a:noFill/>
        <a:ln w="28575" cap="rnd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57150</xdr:colOff>
      <xdr:row>132</xdr:row>
      <xdr:rowOff>28575</xdr:rowOff>
    </xdr:from>
    <xdr:to>
      <xdr:col>18</xdr:col>
      <xdr:colOff>114300</xdr:colOff>
      <xdr:row>133</xdr:row>
      <xdr:rowOff>47625</xdr:rowOff>
    </xdr:to>
    <xdr:sp macro="" textlink="">
      <xdr:nvSpPr>
        <xdr:cNvPr id="9220" name="Text Box 4">
          <a:extLst>
            <a:ext uri="{FF2B5EF4-FFF2-40B4-BE49-F238E27FC236}">
              <a16:creationId xmlns:a16="http://schemas.microsoft.com/office/drawing/2014/main" id="{0DA0BC57-C322-98DC-B025-5145E2049273}"/>
            </a:ext>
          </a:extLst>
        </xdr:cNvPr>
        <xdr:cNvSpPr txBox="1">
          <a:spLocks noChangeArrowheads="1"/>
        </xdr:cNvSpPr>
      </xdr:nvSpPr>
      <xdr:spPr bwMode="auto">
        <a:xfrm>
          <a:off x="12677775" y="13306425"/>
          <a:ext cx="666750" cy="180975"/>
        </a:xfrm>
        <a:prstGeom prst="rect">
          <a:avLst/>
        </a:prstGeom>
        <a:noFill/>
        <a:ln>
          <a:noFill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neutral = 7.0</a:t>
          </a:r>
          <a:endParaRPr 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914400</xdr:colOff>
      <xdr:row>113</xdr:row>
      <xdr:rowOff>47625</xdr:rowOff>
    </xdr:from>
    <xdr:to>
      <xdr:col>3</xdr:col>
      <xdr:colOff>0</xdr:colOff>
      <xdr:row>115</xdr:row>
      <xdr:rowOff>85725</xdr:rowOff>
    </xdr:to>
    <xdr:sp macro="" textlink="">
      <xdr:nvSpPr>
        <xdr:cNvPr id="8195" name="Rectangle 3">
          <a:extLst>
            <a:ext uri="{FF2B5EF4-FFF2-40B4-BE49-F238E27FC236}">
              <a16:creationId xmlns:a16="http://schemas.microsoft.com/office/drawing/2014/main" id="{AC524C0A-27FE-85DE-08C2-D596FE58BA63}"/>
            </a:ext>
          </a:extLst>
        </xdr:cNvPr>
        <xdr:cNvSpPr>
          <a:spLocks noChangeArrowheads="1"/>
        </xdr:cNvSpPr>
      </xdr:nvSpPr>
      <xdr:spPr bwMode="auto">
        <a:xfrm>
          <a:off x="2095500" y="10086975"/>
          <a:ext cx="2095500" cy="3619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lnSpc>
              <a:spcPts val="900"/>
            </a:lnSpc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Temperature data is provided as a reference for some of the other tests.</a:t>
          </a:r>
        </a:p>
        <a:p>
          <a:pPr algn="l" rtl="0">
            <a:lnSpc>
              <a:spcPts val="1000"/>
            </a:lnSpc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It is not a test subject itself.</a:t>
          </a:r>
          <a:endParaRPr lang="en-US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714375</xdr:colOff>
      <xdr:row>115</xdr:row>
      <xdr:rowOff>19050</xdr:rowOff>
    </xdr:from>
    <xdr:to>
      <xdr:col>17</xdr:col>
      <xdr:colOff>114300</xdr:colOff>
      <xdr:row>140</xdr:row>
      <xdr:rowOff>38100</xdr:rowOff>
    </xdr:to>
    <xdr:grpSp>
      <xdr:nvGrpSpPr>
        <xdr:cNvPr id="3083" name="Group 24">
          <a:extLst>
            <a:ext uri="{FF2B5EF4-FFF2-40B4-BE49-F238E27FC236}">
              <a16:creationId xmlns:a16="http://schemas.microsoft.com/office/drawing/2014/main" id="{C4986FD6-B9C1-6D28-B032-A14D3B6807DA}"/>
            </a:ext>
          </a:extLst>
        </xdr:cNvPr>
        <xdr:cNvGrpSpPr>
          <a:grpSpLocks/>
        </xdr:cNvGrpSpPr>
      </xdr:nvGrpSpPr>
      <xdr:grpSpPr bwMode="auto">
        <a:xfrm>
          <a:off x="714375" y="18894425"/>
          <a:ext cx="12703175" cy="3987800"/>
          <a:chOff x="125" y="1088"/>
          <a:chExt cx="1330" cy="427"/>
        </a:xfrm>
      </xdr:grpSpPr>
      <xdr:graphicFrame macro="">
        <xdr:nvGraphicFramePr>
          <xdr:cNvPr id="3085" name="Chart 12">
            <a:extLst>
              <a:ext uri="{FF2B5EF4-FFF2-40B4-BE49-F238E27FC236}">
                <a16:creationId xmlns:a16="http://schemas.microsoft.com/office/drawing/2014/main" id="{70127D85-D823-2131-6E85-0401195F2816}"/>
              </a:ext>
            </a:extLst>
          </xdr:cNvPr>
          <xdr:cNvGraphicFramePr>
            <a:graphicFrameLocks/>
          </xdr:cNvGraphicFramePr>
        </xdr:nvGraphicFramePr>
        <xdr:xfrm>
          <a:off x="125" y="1088"/>
          <a:ext cx="1330" cy="42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1037" name="Text Box 13">
            <a:extLst>
              <a:ext uri="{FF2B5EF4-FFF2-40B4-BE49-F238E27FC236}">
                <a16:creationId xmlns:a16="http://schemas.microsoft.com/office/drawing/2014/main" id="{8DC19B3E-3FFF-540F-28C5-7CB9EEA5871F}"/>
              </a:ext>
            </a:extLst>
          </xdr:cNvPr>
          <xdr:cNvSpPr txBox="1">
            <a:spLocks noChangeArrowheads="1"/>
          </xdr:cNvSpPr>
        </xdr:nvSpPr>
        <xdr:spPr bwMode="auto">
          <a:xfrm>
            <a:off x="1328" y="1496"/>
            <a:ext cx="124" cy="19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n-US" sz="800" b="0" i="0" u="none" strike="noStrike" baseline="0">
                <a:solidFill>
                  <a:srgbClr val="FF0000"/>
                </a:solidFill>
                <a:latin typeface="Arial"/>
                <a:cs typeface="Arial"/>
              </a:rPr>
              <a:t>Illinois EPA limit =.61mg/L</a:t>
            </a:r>
            <a:endParaRPr lang="en-US"/>
          </a:p>
        </xdr:txBody>
      </xdr:sp>
      <xdr:sp macro="" textlink="">
        <xdr:nvSpPr>
          <xdr:cNvPr id="3087" name="Line 14">
            <a:extLst>
              <a:ext uri="{FF2B5EF4-FFF2-40B4-BE49-F238E27FC236}">
                <a16:creationId xmlns:a16="http://schemas.microsoft.com/office/drawing/2014/main" id="{01DF3CEA-24C2-D7C9-5CE0-060582D2DA62}"/>
              </a:ext>
            </a:extLst>
          </xdr:cNvPr>
          <xdr:cNvSpPr>
            <a:spLocks noChangeShapeType="1"/>
          </xdr:cNvSpPr>
        </xdr:nvSpPr>
        <xdr:spPr bwMode="auto">
          <a:xfrm>
            <a:off x="226" y="1374"/>
            <a:ext cx="1219" cy="0"/>
          </a:xfrm>
          <a:prstGeom prst="line">
            <a:avLst/>
          </a:prstGeom>
          <a:noFill/>
          <a:ln w="28575" cap="rnd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1162050</xdr:colOff>
      <xdr:row>147</xdr:row>
      <xdr:rowOff>19050</xdr:rowOff>
    </xdr:from>
    <xdr:to>
      <xdr:col>3</xdr:col>
      <xdr:colOff>123825</xdr:colOff>
      <xdr:row>149</xdr:row>
      <xdr:rowOff>66675</xdr:rowOff>
    </xdr:to>
    <xdr:sp macro="" textlink="">
      <xdr:nvSpPr>
        <xdr:cNvPr id="1045" name="Text Box 21">
          <a:extLst>
            <a:ext uri="{FF2B5EF4-FFF2-40B4-BE49-F238E27FC236}">
              <a16:creationId xmlns:a16="http://schemas.microsoft.com/office/drawing/2014/main" id="{DB2D69F2-0CA0-F6E9-D630-F4714C1B4749}"/>
            </a:ext>
          </a:extLst>
        </xdr:cNvPr>
        <xdr:cNvSpPr txBox="1">
          <a:spLocks noChangeArrowheads="1"/>
        </xdr:cNvSpPr>
      </xdr:nvSpPr>
      <xdr:spPr bwMode="auto">
        <a:xfrm>
          <a:off x="1162050" y="15725775"/>
          <a:ext cx="3105150" cy="3714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Test results (Phosphate; mg/L PO4) are arithmetically scaled down to the more common Phosphorous metric.</a:t>
          </a:r>
          <a:endParaRPr lang="en-US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115</xdr:row>
      <xdr:rowOff>0</xdr:rowOff>
    </xdr:from>
    <xdr:to>
      <xdr:col>21</xdr:col>
      <xdr:colOff>200025</xdr:colOff>
      <xdr:row>140</xdr:row>
      <xdr:rowOff>47625</xdr:rowOff>
    </xdr:to>
    <xdr:grpSp>
      <xdr:nvGrpSpPr>
        <xdr:cNvPr id="4105" name="Group 1038">
          <a:extLst>
            <a:ext uri="{FF2B5EF4-FFF2-40B4-BE49-F238E27FC236}">
              <a16:creationId xmlns:a16="http://schemas.microsoft.com/office/drawing/2014/main" id="{CB4224DE-FACB-E136-A422-24C715B2D026}"/>
            </a:ext>
          </a:extLst>
        </xdr:cNvPr>
        <xdr:cNvGrpSpPr>
          <a:grpSpLocks/>
        </xdr:cNvGrpSpPr>
      </xdr:nvGrpSpPr>
      <xdr:grpSpPr bwMode="auto">
        <a:xfrm>
          <a:off x="1192213" y="18256250"/>
          <a:ext cx="14057312" cy="4016375"/>
          <a:chOff x="125" y="1071"/>
          <a:chExt cx="1473" cy="430"/>
        </a:xfrm>
      </xdr:grpSpPr>
      <xdr:graphicFrame macro="">
        <xdr:nvGraphicFramePr>
          <xdr:cNvPr id="4106" name="Chart 1026">
            <a:extLst>
              <a:ext uri="{FF2B5EF4-FFF2-40B4-BE49-F238E27FC236}">
                <a16:creationId xmlns:a16="http://schemas.microsoft.com/office/drawing/2014/main" id="{80CD59B0-A89A-7C44-FE6A-39FCDF734105}"/>
              </a:ext>
            </a:extLst>
          </xdr:cNvPr>
          <xdr:cNvGraphicFramePr>
            <a:graphicFrameLocks/>
          </xdr:cNvGraphicFramePr>
        </xdr:nvGraphicFramePr>
        <xdr:xfrm>
          <a:off x="125" y="1071"/>
          <a:ext cx="1473" cy="42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5123" name="Text Box 1027">
            <a:extLst>
              <a:ext uri="{FF2B5EF4-FFF2-40B4-BE49-F238E27FC236}">
                <a16:creationId xmlns:a16="http://schemas.microsoft.com/office/drawing/2014/main" id="{8529ACF4-85AD-3945-DDCF-4D99683AA82C}"/>
              </a:ext>
            </a:extLst>
          </xdr:cNvPr>
          <xdr:cNvSpPr txBox="1">
            <a:spLocks noChangeArrowheads="1"/>
          </xdr:cNvSpPr>
        </xdr:nvSpPr>
        <xdr:spPr bwMode="auto">
          <a:xfrm>
            <a:off x="1466" y="1482"/>
            <a:ext cx="131" cy="19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n-US" sz="800" b="0" i="0" u="none" strike="noStrike" baseline="0">
                <a:solidFill>
                  <a:srgbClr val="FF0000"/>
                </a:solidFill>
                <a:latin typeface="Arial"/>
                <a:cs typeface="Arial"/>
              </a:rPr>
              <a:t>Illinois EPA limit = 7.8mg/L</a:t>
            </a:r>
            <a:endParaRPr lang="en-US"/>
          </a:p>
        </xdr:txBody>
      </xdr:sp>
      <xdr:sp macro="" textlink="">
        <xdr:nvSpPr>
          <xdr:cNvPr id="4108" name="Line 1028">
            <a:extLst>
              <a:ext uri="{FF2B5EF4-FFF2-40B4-BE49-F238E27FC236}">
                <a16:creationId xmlns:a16="http://schemas.microsoft.com/office/drawing/2014/main" id="{4D381F30-301F-E1CC-BC78-AF112AB3183E}"/>
              </a:ext>
            </a:extLst>
          </xdr:cNvPr>
          <xdr:cNvSpPr>
            <a:spLocks noChangeShapeType="1"/>
          </xdr:cNvSpPr>
        </xdr:nvSpPr>
        <xdr:spPr bwMode="auto">
          <a:xfrm>
            <a:off x="238" y="1285"/>
            <a:ext cx="1354" cy="0"/>
          </a:xfrm>
          <a:prstGeom prst="line">
            <a:avLst/>
          </a:prstGeom>
          <a:noFill/>
          <a:ln w="28575" cap="rnd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118</xdr:row>
      <xdr:rowOff>0</xdr:rowOff>
    </xdr:from>
    <xdr:to>
      <xdr:col>21</xdr:col>
      <xdr:colOff>0</xdr:colOff>
      <xdr:row>143</xdr:row>
      <xdr:rowOff>38100</xdr:rowOff>
    </xdr:to>
    <xdr:grpSp>
      <xdr:nvGrpSpPr>
        <xdr:cNvPr id="5129" name="Group 16">
          <a:extLst>
            <a:ext uri="{FF2B5EF4-FFF2-40B4-BE49-F238E27FC236}">
              <a16:creationId xmlns:a16="http://schemas.microsoft.com/office/drawing/2014/main" id="{B8B23382-9C1B-FCFA-5824-8F4C75124435}"/>
            </a:ext>
          </a:extLst>
        </xdr:cNvPr>
        <xdr:cNvGrpSpPr>
          <a:grpSpLocks/>
        </xdr:cNvGrpSpPr>
      </xdr:nvGrpSpPr>
      <xdr:grpSpPr bwMode="auto">
        <a:xfrm>
          <a:off x="1201738" y="18732500"/>
          <a:ext cx="14331950" cy="4006850"/>
          <a:chOff x="126" y="1105"/>
          <a:chExt cx="1502" cy="429"/>
        </a:xfrm>
      </xdr:grpSpPr>
      <xdr:graphicFrame macro="">
        <xdr:nvGraphicFramePr>
          <xdr:cNvPr id="5130" name="Chart 2">
            <a:extLst>
              <a:ext uri="{FF2B5EF4-FFF2-40B4-BE49-F238E27FC236}">
                <a16:creationId xmlns:a16="http://schemas.microsoft.com/office/drawing/2014/main" id="{9E67A94D-FB16-9011-6F72-C7D90895430C}"/>
              </a:ext>
            </a:extLst>
          </xdr:cNvPr>
          <xdr:cNvGraphicFramePr>
            <a:graphicFrameLocks/>
          </xdr:cNvGraphicFramePr>
        </xdr:nvGraphicFramePr>
        <xdr:xfrm>
          <a:off x="126" y="1105"/>
          <a:ext cx="1502" cy="429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6147" name="Text Box 3">
            <a:extLst>
              <a:ext uri="{FF2B5EF4-FFF2-40B4-BE49-F238E27FC236}">
                <a16:creationId xmlns:a16="http://schemas.microsoft.com/office/drawing/2014/main" id="{087C1C44-CB88-17BD-6F96-D933FBFF4CBB}"/>
              </a:ext>
            </a:extLst>
          </xdr:cNvPr>
          <xdr:cNvSpPr txBox="1">
            <a:spLocks noChangeArrowheads="1"/>
          </xdr:cNvSpPr>
        </xdr:nvSpPr>
        <xdr:spPr bwMode="auto">
          <a:xfrm>
            <a:off x="1434" y="1515"/>
            <a:ext cx="194" cy="17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n-US" sz="800" b="0" i="0" u="none" strike="noStrike" baseline="0">
                <a:solidFill>
                  <a:srgbClr val="FF0000"/>
                </a:solidFill>
                <a:latin typeface="Arial"/>
                <a:cs typeface="Arial"/>
              </a:rPr>
              <a:t>Illinois EPA limit = .025mg/L; .057mg/L</a:t>
            </a:r>
            <a:endParaRPr lang="en-US"/>
          </a:p>
        </xdr:txBody>
      </xdr:sp>
      <xdr:sp macro="" textlink="">
        <xdr:nvSpPr>
          <xdr:cNvPr id="5132" name="Line 4">
            <a:extLst>
              <a:ext uri="{FF2B5EF4-FFF2-40B4-BE49-F238E27FC236}">
                <a16:creationId xmlns:a16="http://schemas.microsoft.com/office/drawing/2014/main" id="{37623968-94DA-2947-4059-9070058EED18}"/>
              </a:ext>
            </a:extLst>
          </xdr:cNvPr>
          <xdr:cNvSpPr>
            <a:spLocks noChangeShapeType="1"/>
          </xdr:cNvSpPr>
        </xdr:nvSpPr>
        <xdr:spPr bwMode="auto">
          <a:xfrm>
            <a:off x="228" y="1426"/>
            <a:ext cx="1392" cy="0"/>
          </a:xfrm>
          <a:prstGeom prst="line">
            <a:avLst/>
          </a:prstGeom>
          <a:noFill/>
          <a:ln w="28575" cap="rnd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115</xdr:row>
      <xdr:rowOff>9525</xdr:rowOff>
    </xdr:from>
    <xdr:to>
      <xdr:col>23</xdr:col>
      <xdr:colOff>0</xdr:colOff>
      <xdr:row>140</xdr:row>
      <xdr:rowOff>57150</xdr:rowOff>
    </xdr:to>
    <xdr:graphicFrame macro="">
      <xdr:nvGraphicFramePr>
        <xdr:cNvPr id="6151" name="Chart 2">
          <a:extLst>
            <a:ext uri="{FF2B5EF4-FFF2-40B4-BE49-F238E27FC236}">
              <a16:creationId xmlns:a16="http://schemas.microsoft.com/office/drawing/2014/main" id="{2AC90E74-D8F0-3871-C856-6ABAAEFE70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1200150</xdr:colOff>
      <xdr:row>129</xdr:row>
      <xdr:rowOff>28575</xdr:rowOff>
    </xdr:from>
    <xdr:to>
      <xdr:col>22</xdr:col>
      <xdr:colOff>533400</xdr:colOff>
      <xdr:row>129</xdr:row>
      <xdr:rowOff>38100</xdr:rowOff>
    </xdr:to>
    <xdr:sp macro="" textlink="">
      <xdr:nvSpPr>
        <xdr:cNvPr id="6152" name="Line 3">
          <a:extLst>
            <a:ext uri="{FF2B5EF4-FFF2-40B4-BE49-F238E27FC236}">
              <a16:creationId xmlns:a16="http://schemas.microsoft.com/office/drawing/2014/main" id="{BA2CF25D-C3F4-8951-E699-FB9D3A54798B}"/>
            </a:ext>
          </a:extLst>
        </xdr:cNvPr>
        <xdr:cNvSpPr>
          <a:spLocks noChangeShapeType="1"/>
        </xdr:cNvSpPr>
      </xdr:nvSpPr>
      <xdr:spPr bwMode="auto">
        <a:xfrm>
          <a:off x="2381250" y="20107275"/>
          <a:ext cx="13811250" cy="9525"/>
        </a:xfrm>
        <a:prstGeom prst="line">
          <a:avLst/>
        </a:prstGeom>
        <a:noFill/>
        <a:ln w="28575" cap="rnd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581025</xdr:colOff>
      <xdr:row>139</xdr:row>
      <xdr:rowOff>66675</xdr:rowOff>
    </xdr:from>
    <xdr:to>
      <xdr:col>23</xdr:col>
      <xdr:colOff>0</xdr:colOff>
      <xdr:row>140</xdr:row>
      <xdr:rowOff>85725</xdr:rowOff>
    </xdr:to>
    <xdr:sp macro="" textlink="">
      <xdr:nvSpPr>
        <xdr:cNvPr id="7172" name="Text Box 4">
          <a:extLst>
            <a:ext uri="{FF2B5EF4-FFF2-40B4-BE49-F238E27FC236}">
              <a16:creationId xmlns:a16="http://schemas.microsoft.com/office/drawing/2014/main" id="{24FB5AB0-45FC-1C8B-972A-0BEF9C2CBE31}"/>
            </a:ext>
          </a:extLst>
        </xdr:cNvPr>
        <xdr:cNvSpPr txBox="1">
          <a:spLocks noChangeArrowheads="1"/>
        </xdr:cNvSpPr>
      </xdr:nvSpPr>
      <xdr:spPr bwMode="auto">
        <a:xfrm>
          <a:off x="15020925" y="14478000"/>
          <a:ext cx="1247775" cy="180975"/>
        </a:xfrm>
        <a:prstGeom prst="rect">
          <a:avLst/>
        </a:prstGeom>
        <a:noFill/>
        <a:ln>
          <a:noFill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Illinois EPA limit = 500mg/L</a:t>
          </a:r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05"/>
  <sheetViews>
    <sheetView tabSelected="1" zoomScale="120" zoomScaleNormal="120" workbookViewId="0">
      <pane ySplit="4" topLeftCell="A90" activePane="bottomLeft" state="frozen"/>
      <selection pane="bottomLeft" activeCell="A103" sqref="A103"/>
    </sheetView>
  </sheetViews>
  <sheetFormatPr defaultRowHeight="12.75" x14ac:dyDescent="0.2"/>
  <cols>
    <col min="1" max="1" width="17.7109375" customWidth="1"/>
    <col min="2" max="2" width="25.7109375" customWidth="1"/>
    <col min="3" max="3" width="17.85546875" customWidth="1"/>
  </cols>
  <sheetData>
    <row r="1" spans="1:2" x14ac:dyDescent="0.2">
      <c r="A1" t="s">
        <v>3</v>
      </c>
      <c r="B1" s="3"/>
    </row>
    <row r="4" spans="1:2" x14ac:dyDescent="0.2">
      <c r="A4" s="2" t="s">
        <v>11</v>
      </c>
      <c r="B4" s="2" t="s">
        <v>2</v>
      </c>
    </row>
    <row r="5" spans="1:2" x14ac:dyDescent="0.2">
      <c r="A5" s="4">
        <v>36652</v>
      </c>
      <c r="B5" s="6">
        <v>7.4</v>
      </c>
    </row>
    <row r="6" spans="1:2" x14ac:dyDescent="0.2">
      <c r="A6" s="4">
        <v>36659</v>
      </c>
      <c r="B6" s="6">
        <v>7.6</v>
      </c>
    </row>
    <row r="7" spans="1:2" x14ac:dyDescent="0.2">
      <c r="A7" s="4">
        <v>36680</v>
      </c>
      <c r="B7" s="6">
        <v>8</v>
      </c>
    </row>
    <row r="8" spans="1:2" x14ac:dyDescent="0.2">
      <c r="A8" s="4">
        <v>36715</v>
      </c>
      <c r="B8" s="6">
        <v>8.3000000000000007</v>
      </c>
    </row>
    <row r="9" spans="1:2" x14ac:dyDescent="0.2">
      <c r="A9" s="4">
        <v>36729</v>
      </c>
      <c r="B9" s="6">
        <v>7.9</v>
      </c>
    </row>
    <row r="10" spans="1:2" x14ac:dyDescent="0.2">
      <c r="A10" s="4">
        <v>36757</v>
      </c>
      <c r="B10" s="6">
        <v>7.5</v>
      </c>
    </row>
    <row r="11" spans="1:2" x14ac:dyDescent="0.2">
      <c r="A11" s="4">
        <v>36778</v>
      </c>
      <c r="B11" s="6">
        <v>7.6</v>
      </c>
    </row>
    <row r="12" spans="1:2" x14ac:dyDescent="0.2">
      <c r="A12" s="4">
        <v>36792</v>
      </c>
      <c r="B12" s="6">
        <v>7.6</v>
      </c>
    </row>
    <row r="13" spans="1:2" x14ac:dyDescent="0.2">
      <c r="A13" s="4">
        <v>36834</v>
      </c>
      <c r="B13" s="6">
        <v>7.7</v>
      </c>
    </row>
    <row r="14" spans="1:2" x14ac:dyDescent="0.2">
      <c r="A14" s="4">
        <v>36862</v>
      </c>
      <c r="B14" s="6">
        <v>7.8</v>
      </c>
    </row>
    <row r="15" spans="1:2" x14ac:dyDescent="0.2">
      <c r="A15" s="4">
        <v>36904</v>
      </c>
      <c r="B15" s="6">
        <v>7.2</v>
      </c>
    </row>
    <row r="16" spans="1:2" x14ac:dyDescent="0.2">
      <c r="A16" s="4">
        <v>36932</v>
      </c>
      <c r="B16" s="6">
        <v>7</v>
      </c>
    </row>
    <row r="17" spans="1:2" x14ac:dyDescent="0.2">
      <c r="A17" s="4">
        <v>36988</v>
      </c>
      <c r="B17" s="6">
        <v>7.3</v>
      </c>
    </row>
    <row r="18" spans="1:2" x14ac:dyDescent="0.2">
      <c r="A18" s="4">
        <v>37184</v>
      </c>
      <c r="B18" s="6">
        <v>7.2</v>
      </c>
    </row>
    <row r="19" spans="1:2" x14ac:dyDescent="0.2">
      <c r="A19" s="4">
        <v>37275</v>
      </c>
      <c r="B19" s="6">
        <v>7.3</v>
      </c>
    </row>
    <row r="20" spans="1:2" x14ac:dyDescent="0.2">
      <c r="A20" s="4">
        <v>37366</v>
      </c>
      <c r="B20" s="6">
        <v>7.2</v>
      </c>
    </row>
    <row r="21" spans="1:2" x14ac:dyDescent="0.2">
      <c r="A21" s="4">
        <v>37464</v>
      </c>
      <c r="B21" s="6">
        <v>7.7</v>
      </c>
    </row>
    <row r="22" spans="1:2" x14ac:dyDescent="0.2">
      <c r="A22" s="4">
        <v>37548</v>
      </c>
      <c r="B22" s="6">
        <v>6.9</v>
      </c>
    </row>
    <row r="23" spans="1:2" x14ac:dyDescent="0.2">
      <c r="A23" s="4">
        <v>37625</v>
      </c>
      <c r="B23" s="6">
        <v>7.4</v>
      </c>
    </row>
    <row r="24" spans="1:2" x14ac:dyDescent="0.2">
      <c r="A24" s="4">
        <v>37716</v>
      </c>
      <c r="B24" s="6">
        <v>7.1</v>
      </c>
    </row>
    <row r="25" spans="1:2" x14ac:dyDescent="0.2">
      <c r="A25" s="4">
        <v>37926</v>
      </c>
      <c r="B25" s="6">
        <v>7.4</v>
      </c>
    </row>
    <row r="26" spans="1:2" x14ac:dyDescent="0.2">
      <c r="A26" s="4">
        <v>38081</v>
      </c>
      <c r="B26" s="6">
        <v>7.4</v>
      </c>
    </row>
    <row r="27" spans="1:2" x14ac:dyDescent="0.2">
      <c r="A27" s="4">
        <v>38178</v>
      </c>
      <c r="B27" s="6">
        <v>7.3</v>
      </c>
    </row>
    <row r="28" spans="1:2" x14ac:dyDescent="0.2">
      <c r="A28" s="4">
        <v>38360</v>
      </c>
      <c r="B28" s="6">
        <v>7</v>
      </c>
    </row>
    <row r="29" spans="1:2" x14ac:dyDescent="0.2">
      <c r="A29" s="4">
        <v>38542</v>
      </c>
      <c r="B29" s="6">
        <v>7.3</v>
      </c>
    </row>
    <row r="30" spans="1:2" x14ac:dyDescent="0.2">
      <c r="A30" s="4">
        <v>38626</v>
      </c>
      <c r="B30" s="6">
        <v>7.8</v>
      </c>
    </row>
    <row r="31" spans="1:2" x14ac:dyDescent="0.2">
      <c r="A31" s="4">
        <v>38724</v>
      </c>
      <c r="B31" s="6">
        <v>7.4</v>
      </c>
    </row>
    <row r="32" spans="1:2" x14ac:dyDescent="0.2">
      <c r="A32" s="4">
        <v>38808</v>
      </c>
      <c r="B32" s="6">
        <v>7.5</v>
      </c>
    </row>
    <row r="33" spans="1:2" x14ac:dyDescent="0.2">
      <c r="A33" s="4">
        <v>38899</v>
      </c>
      <c r="B33" s="6">
        <v>7.7</v>
      </c>
    </row>
    <row r="34" spans="1:2" x14ac:dyDescent="0.2">
      <c r="A34" s="4">
        <v>38997</v>
      </c>
      <c r="B34" s="6">
        <v>7.3</v>
      </c>
    </row>
    <row r="35" spans="1:2" x14ac:dyDescent="0.2">
      <c r="A35" s="4">
        <v>39088</v>
      </c>
      <c r="B35" s="6">
        <v>7.2</v>
      </c>
    </row>
    <row r="36" spans="1:2" x14ac:dyDescent="0.2">
      <c r="A36" s="4">
        <v>39186</v>
      </c>
      <c r="B36" s="6">
        <v>7.6</v>
      </c>
    </row>
    <row r="37" spans="1:2" x14ac:dyDescent="0.2">
      <c r="A37" s="4">
        <v>39270</v>
      </c>
      <c r="B37" s="6">
        <v>8</v>
      </c>
    </row>
    <row r="38" spans="1:2" x14ac:dyDescent="0.2">
      <c r="A38" s="4">
        <v>39361</v>
      </c>
      <c r="B38" s="6">
        <v>7.7</v>
      </c>
    </row>
    <row r="39" spans="1:2" x14ac:dyDescent="0.2">
      <c r="A39" s="4">
        <v>39459</v>
      </c>
      <c r="B39" s="6">
        <v>7.3</v>
      </c>
    </row>
    <row r="40" spans="1:2" x14ac:dyDescent="0.2">
      <c r="A40" s="4">
        <v>39543</v>
      </c>
      <c r="B40" s="6">
        <v>7.9</v>
      </c>
    </row>
    <row r="41" spans="1:2" x14ac:dyDescent="0.2">
      <c r="A41" s="4">
        <v>39641</v>
      </c>
      <c r="B41" s="6">
        <v>7.7</v>
      </c>
    </row>
    <row r="42" spans="1:2" x14ac:dyDescent="0.2">
      <c r="A42" s="4">
        <v>39725</v>
      </c>
      <c r="B42" s="6">
        <v>7.7</v>
      </c>
    </row>
    <row r="43" spans="1:2" x14ac:dyDescent="0.2">
      <c r="A43" s="4">
        <v>39823</v>
      </c>
      <c r="B43" s="6">
        <v>7.4</v>
      </c>
    </row>
    <row r="44" spans="1:2" x14ac:dyDescent="0.2">
      <c r="A44" s="4">
        <v>40005</v>
      </c>
      <c r="B44" s="6">
        <v>7.5</v>
      </c>
    </row>
    <row r="45" spans="1:2" x14ac:dyDescent="0.2">
      <c r="A45" s="4">
        <v>40089</v>
      </c>
      <c r="B45" s="6">
        <v>7.5</v>
      </c>
    </row>
    <row r="46" spans="1:2" x14ac:dyDescent="0.2">
      <c r="A46" s="4">
        <v>40187</v>
      </c>
      <c r="B46" s="6">
        <v>7.3</v>
      </c>
    </row>
    <row r="47" spans="1:2" x14ac:dyDescent="0.2">
      <c r="A47" s="4">
        <v>40278</v>
      </c>
      <c r="B47" s="6">
        <v>7.5</v>
      </c>
    </row>
    <row r="48" spans="1:2" x14ac:dyDescent="0.2">
      <c r="A48" s="4">
        <v>40369</v>
      </c>
      <c r="B48" s="6">
        <v>7.9</v>
      </c>
    </row>
    <row r="49" spans="1:2" x14ac:dyDescent="0.2">
      <c r="A49" s="4">
        <v>40453</v>
      </c>
      <c r="B49" s="6">
        <v>8</v>
      </c>
    </row>
    <row r="50" spans="1:2" x14ac:dyDescent="0.2">
      <c r="A50" s="4">
        <v>40551</v>
      </c>
      <c r="B50" s="6">
        <v>7.2</v>
      </c>
    </row>
    <row r="51" spans="1:2" x14ac:dyDescent="0.2">
      <c r="A51" s="4">
        <v>40635</v>
      </c>
      <c r="B51" s="6">
        <v>7.3</v>
      </c>
    </row>
    <row r="52" spans="1:2" x14ac:dyDescent="0.2">
      <c r="A52" s="4">
        <v>40761</v>
      </c>
      <c r="B52" s="6">
        <v>7.2</v>
      </c>
    </row>
    <row r="53" spans="1:2" x14ac:dyDescent="0.2">
      <c r="A53" s="4">
        <v>40817</v>
      </c>
      <c r="B53" s="6">
        <v>7.2</v>
      </c>
    </row>
    <row r="54" spans="1:2" x14ac:dyDescent="0.2">
      <c r="A54" s="4">
        <v>40915</v>
      </c>
      <c r="B54" s="6">
        <v>7.1</v>
      </c>
    </row>
    <row r="55" spans="1:2" x14ac:dyDescent="0.2">
      <c r="A55" s="4">
        <v>41013</v>
      </c>
      <c r="B55" s="6">
        <v>7.1</v>
      </c>
    </row>
    <row r="56" spans="1:2" x14ac:dyDescent="0.2">
      <c r="A56" s="4">
        <v>41097</v>
      </c>
      <c r="B56" s="6">
        <v>7.7</v>
      </c>
    </row>
    <row r="57" spans="1:2" x14ac:dyDescent="0.2">
      <c r="A57" s="4">
        <v>41188</v>
      </c>
      <c r="B57" s="6">
        <v>7.3</v>
      </c>
    </row>
    <row r="58" spans="1:2" x14ac:dyDescent="0.2">
      <c r="A58" s="4">
        <v>41279</v>
      </c>
      <c r="B58" s="6">
        <v>7.2</v>
      </c>
    </row>
    <row r="59" spans="1:2" x14ac:dyDescent="0.2">
      <c r="A59" s="4">
        <v>41370</v>
      </c>
      <c r="B59" s="6">
        <v>7.4</v>
      </c>
    </row>
    <row r="60" spans="1:2" x14ac:dyDescent="0.2">
      <c r="A60" s="4">
        <v>41461</v>
      </c>
      <c r="B60" s="6">
        <v>7.6</v>
      </c>
    </row>
    <row r="61" spans="1:2" x14ac:dyDescent="0.2">
      <c r="A61" s="4">
        <v>41552</v>
      </c>
      <c r="B61" s="6">
        <v>7.4</v>
      </c>
    </row>
    <row r="62" spans="1:2" x14ac:dyDescent="0.2">
      <c r="A62" s="4">
        <v>41643</v>
      </c>
      <c r="B62" s="6">
        <v>7.5</v>
      </c>
    </row>
    <row r="63" spans="1:2" x14ac:dyDescent="0.2">
      <c r="A63" s="4">
        <v>41734</v>
      </c>
      <c r="B63" s="6">
        <v>7.4</v>
      </c>
    </row>
    <row r="64" spans="1:2" x14ac:dyDescent="0.2">
      <c r="A64" s="4">
        <v>41832</v>
      </c>
      <c r="B64" s="6">
        <v>7.5</v>
      </c>
    </row>
    <row r="65" spans="1:2" x14ac:dyDescent="0.2">
      <c r="A65" s="4">
        <v>41916</v>
      </c>
      <c r="B65" s="6">
        <v>7</v>
      </c>
    </row>
    <row r="66" spans="1:2" x14ac:dyDescent="0.2">
      <c r="A66" s="4">
        <v>42007</v>
      </c>
      <c r="B66" s="6">
        <v>7.4</v>
      </c>
    </row>
    <row r="67" spans="1:2" x14ac:dyDescent="0.2">
      <c r="A67" s="4">
        <v>42105</v>
      </c>
      <c r="B67" s="6">
        <v>7.2</v>
      </c>
    </row>
    <row r="68" spans="1:2" x14ac:dyDescent="0.2">
      <c r="A68" s="4">
        <v>41831</v>
      </c>
      <c r="B68" s="6">
        <v>7.6</v>
      </c>
    </row>
    <row r="69" spans="1:2" x14ac:dyDescent="0.2">
      <c r="A69" s="4">
        <v>42280</v>
      </c>
      <c r="B69" s="6">
        <v>7.4</v>
      </c>
    </row>
    <row r="70" spans="1:2" x14ac:dyDescent="0.2">
      <c r="A70" s="4">
        <v>42378</v>
      </c>
      <c r="B70" s="6">
        <v>7.5</v>
      </c>
    </row>
    <row r="71" spans="1:2" x14ac:dyDescent="0.2">
      <c r="A71" s="4">
        <v>42469</v>
      </c>
      <c r="B71" s="6">
        <v>7.5</v>
      </c>
    </row>
    <row r="72" spans="1:2" x14ac:dyDescent="0.2">
      <c r="A72" s="4">
        <v>42560</v>
      </c>
      <c r="B72" s="6">
        <v>8</v>
      </c>
    </row>
    <row r="73" spans="1:2" x14ac:dyDescent="0.2">
      <c r="A73" s="4">
        <v>42644</v>
      </c>
      <c r="B73" s="6">
        <v>7.2</v>
      </c>
    </row>
    <row r="74" spans="1:2" x14ac:dyDescent="0.2">
      <c r="A74" s="4">
        <v>42742</v>
      </c>
      <c r="B74" s="6">
        <v>7.7</v>
      </c>
    </row>
    <row r="75" spans="1:2" x14ac:dyDescent="0.2">
      <c r="A75" s="4">
        <v>42826</v>
      </c>
      <c r="B75" s="6">
        <v>7.5</v>
      </c>
    </row>
    <row r="76" spans="1:2" x14ac:dyDescent="0.2">
      <c r="A76" s="4">
        <v>42924</v>
      </c>
      <c r="B76" s="6">
        <v>7.2</v>
      </c>
    </row>
    <row r="77" spans="1:2" x14ac:dyDescent="0.2">
      <c r="A77" s="4">
        <v>43015</v>
      </c>
      <c r="B77" s="6">
        <v>7.2</v>
      </c>
    </row>
    <row r="78" spans="1:2" x14ac:dyDescent="0.2">
      <c r="A78" s="4">
        <v>43106</v>
      </c>
      <c r="B78" s="6">
        <v>7.3</v>
      </c>
    </row>
    <row r="79" spans="1:2" x14ac:dyDescent="0.2">
      <c r="A79" s="4">
        <v>43197</v>
      </c>
      <c r="B79" s="6">
        <v>7.5</v>
      </c>
    </row>
    <row r="80" spans="1:2" x14ac:dyDescent="0.2">
      <c r="A80" s="4">
        <v>43295</v>
      </c>
      <c r="B80" s="6">
        <v>7.3</v>
      </c>
    </row>
    <row r="81" spans="1:3" x14ac:dyDescent="0.2">
      <c r="A81" s="4">
        <v>43379</v>
      </c>
      <c r="B81" s="6">
        <v>7</v>
      </c>
    </row>
    <row r="82" spans="1:3" x14ac:dyDescent="0.2">
      <c r="A82" s="4">
        <v>43470</v>
      </c>
      <c r="B82" s="6">
        <v>7.6</v>
      </c>
    </row>
    <row r="83" spans="1:3" x14ac:dyDescent="0.2">
      <c r="A83" s="4">
        <v>43561</v>
      </c>
      <c r="B83" s="6">
        <v>7.5</v>
      </c>
    </row>
    <row r="84" spans="1:3" x14ac:dyDescent="0.2">
      <c r="A84" s="4">
        <v>43681</v>
      </c>
      <c r="B84" s="6">
        <v>7.2</v>
      </c>
    </row>
    <row r="85" spans="1:3" x14ac:dyDescent="0.2">
      <c r="A85" s="4">
        <v>43743</v>
      </c>
      <c r="B85" s="6">
        <v>7.3</v>
      </c>
    </row>
    <row r="86" spans="1:3" x14ac:dyDescent="0.2">
      <c r="A86" s="4">
        <v>43834</v>
      </c>
      <c r="B86" s="6">
        <v>7.7</v>
      </c>
    </row>
    <row r="87" spans="1:3" x14ac:dyDescent="0.2">
      <c r="A87" s="4">
        <v>43925</v>
      </c>
      <c r="B87" s="6">
        <v>7.4</v>
      </c>
    </row>
    <row r="88" spans="1:3" x14ac:dyDescent="0.2">
      <c r="A88" s="4">
        <v>44023</v>
      </c>
      <c r="B88" s="6">
        <v>7.5</v>
      </c>
    </row>
    <row r="89" spans="1:3" x14ac:dyDescent="0.2">
      <c r="A89" s="4">
        <v>44107</v>
      </c>
      <c r="B89" s="6">
        <v>7.6</v>
      </c>
    </row>
    <row r="90" spans="1:3" x14ac:dyDescent="0.2">
      <c r="A90" s="4">
        <v>44198</v>
      </c>
      <c r="B90" s="6">
        <v>7.3</v>
      </c>
      <c r="C90" s="12">
        <v>0.47222222222222227</v>
      </c>
    </row>
    <row r="91" spans="1:3" x14ac:dyDescent="0.2">
      <c r="A91" s="4">
        <v>44289</v>
      </c>
      <c r="B91" s="6">
        <v>7.5</v>
      </c>
      <c r="C91" s="12">
        <v>0.36736111111111108</v>
      </c>
    </row>
    <row r="92" spans="1:3" x14ac:dyDescent="0.2">
      <c r="A92" s="4">
        <v>44387</v>
      </c>
      <c r="B92" s="6">
        <v>7.2</v>
      </c>
      <c r="C92" s="12">
        <v>0.3833333333333333</v>
      </c>
    </row>
    <row r="93" spans="1:3" x14ac:dyDescent="0.2">
      <c r="A93" s="4">
        <v>44481</v>
      </c>
      <c r="B93" s="6">
        <v>7.1</v>
      </c>
      <c r="C93" s="12">
        <v>0.41319444444444442</v>
      </c>
    </row>
    <row r="94" spans="1:3" x14ac:dyDescent="0.2">
      <c r="A94" s="4">
        <v>44569</v>
      </c>
      <c r="B94" s="6">
        <v>7.3</v>
      </c>
      <c r="C94" s="12">
        <v>0.40625</v>
      </c>
    </row>
    <row r="95" spans="1:3" x14ac:dyDescent="0.2">
      <c r="A95" s="4">
        <v>44653</v>
      </c>
      <c r="B95" s="6">
        <v>7.3</v>
      </c>
      <c r="C95" s="12">
        <v>0.40277777777777773</v>
      </c>
    </row>
    <row r="96" spans="1:3" x14ac:dyDescent="0.2">
      <c r="A96" s="4">
        <v>44751</v>
      </c>
      <c r="B96" s="6">
        <v>7.4</v>
      </c>
      <c r="C96" s="12">
        <v>0.3659722222222222</v>
      </c>
    </row>
    <row r="97" spans="1:3" x14ac:dyDescent="0.2">
      <c r="A97" s="4">
        <v>44842</v>
      </c>
      <c r="B97" s="6">
        <v>7.3</v>
      </c>
      <c r="C97" s="12">
        <v>0.46527777777777773</v>
      </c>
    </row>
    <row r="98" spans="1:3" x14ac:dyDescent="0.2">
      <c r="A98" s="4">
        <v>44933</v>
      </c>
      <c r="B98" s="6">
        <v>7.2</v>
      </c>
      <c r="C98" s="12">
        <v>0.36458333333333331</v>
      </c>
    </row>
    <row r="99" spans="1:3" x14ac:dyDescent="0.2">
      <c r="A99" s="4">
        <v>45017</v>
      </c>
      <c r="B99" s="6">
        <v>7</v>
      </c>
      <c r="C99" s="12">
        <v>0.38541666666666669</v>
      </c>
    </row>
    <row r="100" spans="1:3" x14ac:dyDescent="0.2">
      <c r="A100" s="4">
        <v>45116</v>
      </c>
      <c r="B100" s="6">
        <v>7.3</v>
      </c>
      <c r="C100" s="12">
        <v>0.40277777777777773</v>
      </c>
    </row>
    <row r="101" spans="1:3" x14ac:dyDescent="0.2">
      <c r="A101" s="4">
        <v>45206</v>
      </c>
      <c r="B101" s="6">
        <v>7.6</v>
      </c>
      <c r="C101" s="12">
        <v>0.33680555555555558</v>
      </c>
    </row>
    <row r="102" spans="1:3" x14ac:dyDescent="0.2">
      <c r="A102" s="4">
        <v>45297</v>
      </c>
      <c r="B102" s="6">
        <v>7.5</v>
      </c>
      <c r="C102" s="12">
        <v>0.3923611111111111</v>
      </c>
    </row>
    <row r="103" spans="1:3" x14ac:dyDescent="0.2">
      <c r="A103" s="4">
        <v>45388</v>
      </c>
      <c r="B103" s="6">
        <v>7.5</v>
      </c>
      <c r="C103" s="12">
        <v>0.375</v>
      </c>
    </row>
    <row r="105" spans="1:3" x14ac:dyDescent="0.2">
      <c r="A105" s="8" t="s">
        <v>10</v>
      </c>
      <c r="B105" s="9">
        <v>7</v>
      </c>
    </row>
  </sheetData>
  <phoneticPr fontId="0" type="noConversion"/>
  <pageMargins left="0.75" right="0.75" top="1" bottom="1" header="0.5" footer="0.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07"/>
  <sheetViews>
    <sheetView zoomScale="120" zoomScaleNormal="120" workbookViewId="0">
      <pane ySplit="4" topLeftCell="A90" activePane="bottomLeft" state="frozen"/>
      <selection pane="bottomLeft" activeCell="A107" sqref="A107"/>
    </sheetView>
  </sheetViews>
  <sheetFormatPr defaultRowHeight="12.75" x14ac:dyDescent="0.2"/>
  <cols>
    <col min="1" max="1" width="17.7109375" customWidth="1"/>
    <col min="2" max="2" width="22.85546875" customWidth="1"/>
    <col min="3" max="3" width="22.28515625" customWidth="1"/>
    <col min="5" max="5" width="27.7109375" customWidth="1"/>
  </cols>
  <sheetData>
    <row r="1" spans="1:3" x14ac:dyDescent="0.2">
      <c r="A1" s="3" t="s">
        <v>3</v>
      </c>
    </row>
    <row r="4" spans="1:3" ht="25.5" x14ac:dyDescent="0.2">
      <c r="A4" s="2" t="s">
        <v>11</v>
      </c>
      <c r="B4" s="11" t="s">
        <v>4</v>
      </c>
      <c r="C4" s="11" t="s">
        <v>5</v>
      </c>
    </row>
    <row r="5" spans="1:3" x14ac:dyDescent="0.2">
      <c r="A5" s="4">
        <v>36603</v>
      </c>
      <c r="B5" s="10">
        <v>5</v>
      </c>
      <c r="C5" s="10"/>
    </row>
    <row r="6" spans="1:3" x14ac:dyDescent="0.2">
      <c r="A6" s="4">
        <v>36617</v>
      </c>
      <c r="B6" s="10">
        <v>12</v>
      </c>
      <c r="C6" s="10"/>
    </row>
    <row r="7" spans="1:3" x14ac:dyDescent="0.2">
      <c r="A7" s="4">
        <v>36652</v>
      </c>
      <c r="B7" s="10">
        <v>18</v>
      </c>
      <c r="C7" s="10"/>
    </row>
    <row r="8" spans="1:3" x14ac:dyDescent="0.2">
      <c r="A8" s="4">
        <v>36659</v>
      </c>
      <c r="B8" s="10">
        <v>19</v>
      </c>
      <c r="C8" s="10"/>
    </row>
    <row r="9" spans="1:3" x14ac:dyDescent="0.2">
      <c r="A9" s="4">
        <v>36680</v>
      </c>
      <c r="B9" s="10">
        <v>20</v>
      </c>
      <c r="C9" s="10">
        <v>22</v>
      </c>
    </row>
    <row r="10" spans="1:3" x14ac:dyDescent="0.2">
      <c r="A10" s="4">
        <v>36715</v>
      </c>
      <c r="B10" s="10">
        <v>24</v>
      </c>
      <c r="C10" s="10">
        <v>26</v>
      </c>
    </row>
    <row r="11" spans="1:3" x14ac:dyDescent="0.2">
      <c r="A11" s="4">
        <v>36729</v>
      </c>
      <c r="B11" s="10">
        <v>22</v>
      </c>
      <c r="C11" s="10">
        <v>23</v>
      </c>
    </row>
    <row r="12" spans="1:3" x14ac:dyDescent="0.2">
      <c r="A12" s="4">
        <v>36757</v>
      </c>
      <c r="B12" s="10">
        <v>21</v>
      </c>
      <c r="C12" s="10">
        <v>23</v>
      </c>
    </row>
    <row r="13" spans="1:3" x14ac:dyDescent="0.2">
      <c r="A13" s="4">
        <v>36778</v>
      </c>
      <c r="B13" s="10">
        <v>22</v>
      </c>
      <c r="C13" s="10">
        <v>25</v>
      </c>
    </row>
    <row r="14" spans="1:3" x14ac:dyDescent="0.2">
      <c r="A14" s="4">
        <v>36792</v>
      </c>
      <c r="B14" s="10">
        <v>18</v>
      </c>
      <c r="C14" s="10">
        <v>19</v>
      </c>
    </row>
    <row r="15" spans="1:3" x14ac:dyDescent="0.2">
      <c r="A15" s="4">
        <v>36862</v>
      </c>
      <c r="B15" s="10">
        <v>4</v>
      </c>
      <c r="C15" s="10">
        <v>21</v>
      </c>
    </row>
    <row r="16" spans="1:3" x14ac:dyDescent="0.2">
      <c r="A16" s="4">
        <v>36904</v>
      </c>
      <c r="B16" s="10">
        <v>2</v>
      </c>
      <c r="C16" s="10">
        <v>7</v>
      </c>
    </row>
    <row r="17" spans="1:3" x14ac:dyDescent="0.2">
      <c r="A17" s="4">
        <v>36932</v>
      </c>
      <c r="B17" s="10">
        <v>0</v>
      </c>
      <c r="C17" s="10">
        <v>2</v>
      </c>
    </row>
    <row r="18" spans="1:3" x14ac:dyDescent="0.2">
      <c r="A18" s="4">
        <v>36988</v>
      </c>
      <c r="B18" s="10">
        <v>13</v>
      </c>
      <c r="C18" s="10">
        <v>22</v>
      </c>
    </row>
    <row r="19" spans="1:3" x14ac:dyDescent="0.2">
      <c r="A19" s="4">
        <v>37184</v>
      </c>
      <c r="B19" s="10">
        <v>6</v>
      </c>
      <c r="C19" s="10">
        <v>17</v>
      </c>
    </row>
    <row r="20" spans="1:3" x14ac:dyDescent="0.2">
      <c r="A20" s="4">
        <v>37199</v>
      </c>
      <c r="B20" s="10">
        <v>10</v>
      </c>
      <c r="C20" s="10">
        <v>21</v>
      </c>
    </row>
    <row r="21" spans="1:3" x14ac:dyDescent="0.2">
      <c r="A21" s="4">
        <v>37275</v>
      </c>
      <c r="B21" s="10">
        <v>3</v>
      </c>
      <c r="C21" s="10">
        <v>9</v>
      </c>
    </row>
    <row r="22" spans="1:3" x14ac:dyDescent="0.2">
      <c r="A22" s="4">
        <v>37366</v>
      </c>
      <c r="B22" s="10">
        <v>12</v>
      </c>
      <c r="C22" s="10">
        <v>15</v>
      </c>
    </row>
    <row r="23" spans="1:3" x14ac:dyDescent="0.2">
      <c r="A23" s="4">
        <v>37464</v>
      </c>
      <c r="B23" s="10">
        <v>23</v>
      </c>
      <c r="C23" s="10">
        <v>25</v>
      </c>
    </row>
    <row r="24" spans="1:3" x14ac:dyDescent="0.2">
      <c r="A24" s="4">
        <v>37548</v>
      </c>
      <c r="B24" s="10">
        <v>12</v>
      </c>
      <c r="C24" s="10">
        <v>21</v>
      </c>
    </row>
    <row r="25" spans="1:3" x14ac:dyDescent="0.2">
      <c r="A25" s="4">
        <v>37625</v>
      </c>
      <c r="B25" s="10">
        <v>2</v>
      </c>
      <c r="C25" s="10">
        <v>15.5</v>
      </c>
    </row>
    <row r="26" spans="1:3" x14ac:dyDescent="0.2">
      <c r="A26" s="4">
        <v>37716</v>
      </c>
      <c r="B26" s="10"/>
      <c r="C26" s="10">
        <v>8</v>
      </c>
    </row>
    <row r="27" spans="1:3" x14ac:dyDescent="0.2">
      <c r="A27" s="4">
        <v>37926</v>
      </c>
      <c r="B27" s="10">
        <v>13</v>
      </c>
      <c r="C27" s="10">
        <v>18</v>
      </c>
    </row>
    <row r="28" spans="1:3" x14ac:dyDescent="0.2">
      <c r="A28" s="4">
        <v>38081</v>
      </c>
      <c r="B28" s="10">
        <v>8</v>
      </c>
      <c r="C28" s="10">
        <v>12</v>
      </c>
    </row>
    <row r="29" spans="1:3" x14ac:dyDescent="0.2">
      <c r="A29" s="4">
        <v>38178</v>
      </c>
      <c r="B29" s="10">
        <v>23</v>
      </c>
      <c r="C29" s="10">
        <v>25</v>
      </c>
    </row>
    <row r="30" spans="1:3" x14ac:dyDescent="0.2">
      <c r="A30" s="4">
        <v>38360</v>
      </c>
      <c r="B30" s="10">
        <v>2</v>
      </c>
      <c r="C30" s="10">
        <v>10</v>
      </c>
    </row>
    <row r="31" spans="1:3" x14ac:dyDescent="0.2">
      <c r="A31" s="4">
        <v>38542</v>
      </c>
      <c r="B31" s="10">
        <v>26</v>
      </c>
      <c r="C31" s="10">
        <v>25</v>
      </c>
    </row>
    <row r="32" spans="1:3" x14ac:dyDescent="0.2">
      <c r="A32" s="4">
        <v>38626</v>
      </c>
      <c r="B32" s="10">
        <v>24</v>
      </c>
      <c r="C32" s="10">
        <v>25</v>
      </c>
    </row>
    <row r="33" spans="1:3" x14ac:dyDescent="0.2">
      <c r="A33" s="4">
        <v>38724</v>
      </c>
      <c r="B33" s="10">
        <v>3</v>
      </c>
      <c r="C33" s="10">
        <v>16</v>
      </c>
    </row>
    <row r="34" spans="1:3" x14ac:dyDescent="0.2">
      <c r="A34" s="4">
        <v>38808</v>
      </c>
      <c r="B34" s="10">
        <v>9.4</v>
      </c>
      <c r="C34" s="10">
        <v>14</v>
      </c>
    </row>
    <row r="35" spans="1:3" x14ac:dyDescent="0.2">
      <c r="A35" s="4">
        <v>38899</v>
      </c>
      <c r="B35" s="10">
        <v>23</v>
      </c>
      <c r="C35" s="10">
        <v>26</v>
      </c>
    </row>
    <row r="36" spans="1:3" x14ac:dyDescent="0.2">
      <c r="A36" s="4">
        <v>38997</v>
      </c>
      <c r="B36" s="10">
        <v>16</v>
      </c>
      <c r="C36" s="10">
        <v>20</v>
      </c>
    </row>
    <row r="37" spans="1:3" x14ac:dyDescent="0.2">
      <c r="A37" s="4">
        <v>39088</v>
      </c>
      <c r="B37" s="10">
        <v>8</v>
      </c>
      <c r="C37" s="10">
        <v>10</v>
      </c>
    </row>
    <row r="38" spans="1:3" x14ac:dyDescent="0.2">
      <c r="A38" s="4">
        <v>39186</v>
      </c>
      <c r="B38" s="10">
        <v>8</v>
      </c>
      <c r="C38" s="10">
        <v>14</v>
      </c>
    </row>
    <row r="39" spans="1:3" x14ac:dyDescent="0.2">
      <c r="A39" s="4">
        <v>39270</v>
      </c>
      <c r="B39" s="10">
        <v>26</v>
      </c>
      <c r="C39" s="10">
        <v>27</v>
      </c>
    </row>
    <row r="40" spans="1:3" x14ac:dyDescent="0.2">
      <c r="A40" s="4">
        <v>39361</v>
      </c>
      <c r="B40" s="10">
        <v>24</v>
      </c>
      <c r="C40" s="10">
        <v>27</v>
      </c>
    </row>
    <row r="41" spans="1:3" x14ac:dyDescent="0.2">
      <c r="A41" s="4">
        <v>39459</v>
      </c>
      <c r="B41" s="10">
        <v>6</v>
      </c>
      <c r="C41" s="10">
        <v>5</v>
      </c>
    </row>
    <row r="42" spans="1:3" x14ac:dyDescent="0.2">
      <c r="A42" s="4">
        <v>39543</v>
      </c>
      <c r="B42" s="10">
        <v>11</v>
      </c>
      <c r="C42" s="10">
        <v>15</v>
      </c>
    </row>
    <row r="43" spans="1:3" x14ac:dyDescent="0.2">
      <c r="A43" s="4">
        <v>39641</v>
      </c>
      <c r="B43" s="10">
        <v>24</v>
      </c>
      <c r="C43" s="10">
        <v>25</v>
      </c>
    </row>
    <row r="44" spans="1:3" x14ac:dyDescent="0.2">
      <c r="A44" s="4">
        <v>39725</v>
      </c>
      <c r="B44" s="10">
        <v>12</v>
      </c>
      <c r="C44" s="10">
        <v>16</v>
      </c>
    </row>
    <row r="45" spans="1:3" x14ac:dyDescent="0.2">
      <c r="A45" s="4">
        <v>39823</v>
      </c>
      <c r="B45" s="10">
        <v>2</v>
      </c>
      <c r="C45" s="10">
        <v>7</v>
      </c>
    </row>
    <row r="46" spans="1:3" x14ac:dyDescent="0.2">
      <c r="A46" s="4">
        <v>40005</v>
      </c>
      <c r="B46" s="10">
        <v>21</v>
      </c>
      <c r="C46" s="10">
        <v>25</v>
      </c>
    </row>
    <row r="47" spans="1:3" x14ac:dyDescent="0.2">
      <c r="A47" s="4">
        <v>40089</v>
      </c>
      <c r="B47" s="10">
        <v>13</v>
      </c>
      <c r="C47" s="10">
        <v>14</v>
      </c>
    </row>
    <row r="48" spans="1:3" x14ac:dyDescent="0.2">
      <c r="A48" s="4">
        <v>40187</v>
      </c>
      <c r="B48" s="10">
        <v>1</v>
      </c>
      <c r="C48" s="10">
        <v>5</v>
      </c>
    </row>
    <row r="49" spans="1:3" x14ac:dyDescent="0.2">
      <c r="A49" s="4">
        <v>40278</v>
      </c>
      <c r="B49" s="10">
        <v>10</v>
      </c>
      <c r="C49" s="10">
        <v>20</v>
      </c>
    </row>
    <row r="50" spans="1:3" x14ac:dyDescent="0.2">
      <c r="A50" s="4">
        <v>40369</v>
      </c>
      <c r="B50" s="10">
        <v>26</v>
      </c>
      <c r="C50" s="10">
        <v>25</v>
      </c>
    </row>
    <row r="51" spans="1:3" x14ac:dyDescent="0.2">
      <c r="A51" s="4">
        <v>40453</v>
      </c>
      <c r="B51" s="10">
        <v>16</v>
      </c>
      <c r="C51" s="10">
        <v>16</v>
      </c>
    </row>
    <row r="52" spans="1:3" x14ac:dyDescent="0.2">
      <c r="A52" s="4">
        <v>40551</v>
      </c>
      <c r="B52" s="10">
        <v>0.6</v>
      </c>
      <c r="C52" s="10">
        <v>5</v>
      </c>
    </row>
    <row r="53" spans="1:3" x14ac:dyDescent="0.2">
      <c r="A53" s="4">
        <v>40635</v>
      </c>
      <c r="B53" s="10">
        <v>7.2</v>
      </c>
      <c r="C53" s="10">
        <v>11</v>
      </c>
    </row>
    <row r="54" spans="1:3" x14ac:dyDescent="0.2">
      <c r="A54" s="4">
        <v>40761</v>
      </c>
      <c r="B54" s="10">
        <v>22.4</v>
      </c>
      <c r="C54" s="10">
        <v>25</v>
      </c>
    </row>
    <row r="55" spans="1:3" x14ac:dyDescent="0.2">
      <c r="A55" s="4">
        <v>40817</v>
      </c>
      <c r="B55" s="10">
        <v>12</v>
      </c>
      <c r="C55" s="10">
        <v>15</v>
      </c>
    </row>
    <row r="56" spans="1:3" x14ac:dyDescent="0.2">
      <c r="A56" s="4">
        <v>40915</v>
      </c>
      <c r="B56" s="10">
        <v>5.5</v>
      </c>
      <c r="C56" s="10">
        <v>10</v>
      </c>
    </row>
    <row r="57" spans="1:3" x14ac:dyDescent="0.2">
      <c r="A57" s="4">
        <v>41013</v>
      </c>
      <c r="B57" s="10">
        <v>14</v>
      </c>
      <c r="C57" s="10">
        <v>14</v>
      </c>
    </row>
    <row r="58" spans="1:3" x14ac:dyDescent="0.2">
      <c r="A58" s="4">
        <v>41097</v>
      </c>
      <c r="B58" s="10">
        <v>31.1</v>
      </c>
      <c r="C58" s="10">
        <v>28</v>
      </c>
    </row>
    <row r="59" spans="1:3" x14ac:dyDescent="0.2">
      <c r="A59" s="4">
        <v>41188</v>
      </c>
      <c r="B59" s="10">
        <v>13.8</v>
      </c>
      <c r="C59" s="10">
        <v>14</v>
      </c>
    </row>
    <row r="60" spans="1:3" x14ac:dyDescent="0.2">
      <c r="A60" s="4">
        <v>41279</v>
      </c>
      <c r="B60" s="10">
        <v>1.7</v>
      </c>
      <c r="C60" s="10">
        <v>5</v>
      </c>
    </row>
    <row r="61" spans="1:3" x14ac:dyDescent="0.2">
      <c r="A61" s="4">
        <v>41370</v>
      </c>
      <c r="B61" s="10">
        <v>8.8000000000000007</v>
      </c>
      <c r="C61" s="10">
        <v>14</v>
      </c>
    </row>
    <row r="62" spans="1:3" x14ac:dyDescent="0.2">
      <c r="A62" s="4">
        <v>41461</v>
      </c>
      <c r="B62" s="10">
        <v>22.6</v>
      </c>
      <c r="C62" s="10">
        <v>24</v>
      </c>
    </row>
    <row r="63" spans="1:3" x14ac:dyDescent="0.2">
      <c r="A63" s="4">
        <v>41552</v>
      </c>
      <c r="B63" s="10">
        <v>22</v>
      </c>
      <c r="C63" s="10">
        <v>24</v>
      </c>
    </row>
    <row r="64" spans="1:3" x14ac:dyDescent="0.2">
      <c r="A64" s="4">
        <v>41643</v>
      </c>
      <c r="B64" s="10">
        <v>0.6</v>
      </c>
      <c r="C64" s="6">
        <v>14</v>
      </c>
    </row>
    <row r="65" spans="1:3" x14ac:dyDescent="0.2">
      <c r="A65" s="4">
        <v>41734</v>
      </c>
      <c r="B65" s="10">
        <v>6.1</v>
      </c>
      <c r="C65" s="6">
        <v>19</v>
      </c>
    </row>
    <row r="66" spans="1:3" x14ac:dyDescent="0.2">
      <c r="A66" s="4">
        <v>41832</v>
      </c>
      <c r="B66" s="10">
        <v>21</v>
      </c>
      <c r="C66" s="6">
        <v>21</v>
      </c>
    </row>
    <row r="67" spans="1:3" x14ac:dyDescent="0.2">
      <c r="A67" s="4">
        <v>41916</v>
      </c>
      <c r="B67" s="10">
        <v>10.6</v>
      </c>
      <c r="C67" s="6">
        <v>13</v>
      </c>
    </row>
    <row r="68" spans="1:3" x14ac:dyDescent="0.2">
      <c r="A68" s="4">
        <v>42007</v>
      </c>
      <c r="B68" s="10">
        <v>3.8</v>
      </c>
      <c r="C68" s="6">
        <v>15.2</v>
      </c>
    </row>
    <row r="69" spans="1:3" x14ac:dyDescent="0.2">
      <c r="A69" s="4">
        <v>42105</v>
      </c>
      <c r="B69" s="10">
        <v>11.1</v>
      </c>
      <c r="C69" s="6">
        <v>20</v>
      </c>
    </row>
    <row r="70" spans="1:3" x14ac:dyDescent="0.2">
      <c r="A70" s="4">
        <v>42196</v>
      </c>
      <c r="B70" s="10">
        <v>18</v>
      </c>
      <c r="C70" s="6">
        <v>20</v>
      </c>
    </row>
    <row r="71" spans="1:3" x14ac:dyDescent="0.2">
      <c r="A71" s="4">
        <v>42280</v>
      </c>
      <c r="B71" s="10">
        <v>7.77</v>
      </c>
      <c r="C71" s="6">
        <v>19.5</v>
      </c>
    </row>
    <row r="72" spans="1:3" x14ac:dyDescent="0.2">
      <c r="A72" s="4">
        <v>42196</v>
      </c>
      <c r="B72" s="10">
        <v>18</v>
      </c>
      <c r="C72" s="6">
        <v>20</v>
      </c>
    </row>
    <row r="73" spans="1:3" x14ac:dyDescent="0.2">
      <c r="A73" s="4">
        <v>42280</v>
      </c>
      <c r="B73" s="10">
        <v>7.77</v>
      </c>
      <c r="C73" s="6">
        <v>19.5</v>
      </c>
    </row>
    <row r="74" spans="1:3" x14ac:dyDescent="0.2">
      <c r="A74" s="4">
        <v>42378</v>
      </c>
      <c r="B74" s="10">
        <v>3.7</v>
      </c>
      <c r="C74" s="6">
        <v>18</v>
      </c>
    </row>
    <row r="75" spans="1:3" x14ac:dyDescent="0.2">
      <c r="A75" s="4">
        <v>42469</v>
      </c>
      <c r="B75" s="10">
        <v>4.4000000000000004</v>
      </c>
      <c r="C75" s="6">
        <v>15</v>
      </c>
    </row>
    <row r="76" spans="1:3" x14ac:dyDescent="0.2">
      <c r="A76" s="4">
        <v>42560</v>
      </c>
      <c r="B76" s="10">
        <v>24.4</v>
      </c>
      <c r="C76" s="6">
        <v>23</v>
      </c>
    </row>
    <row r="77" spans="1:3" x14ac:dyDescent="0.2">
      <c r="A77" s="4">
        <v>42644</v>
      </c>
      <c r="B77" s="10">
        <v>18</v>
      </c>
      <c r="C77" s="6">
        <v>20</v>
      </c>
    </row>
    <row r="78" spans="1:3" x14ac:dyDescent="0.2">
      <c r="A78" s="4">
        <v>42742</v>
      </c>
      <c r="B78" s="10">
        <v>0</v>
      </c>
      <c r="C78" s="6">
        <v>16.2</v>
      </c>
    </row>
    <row r="79" spans="1:3" x14ac:dyDescent="0.2">
      <c r="A79" s="4">
        <v>42826</v>
      </c>
      <c r="B79" s="10">
        <v>8</v>
      </c>
      <c r="C79" s="6">
        <v>8</v>
      </c>
    </row>
    <row r="80" spans="1:3" x14ac:dyDescent="0.2">
      <c r="A80" s="4">
        <v>42924</v>
      </c>
      <c r="B80" s="10">
        <v>22.2</v>
      </c>
      <c r="C80" s="6">
        <v>23.5</v>
      </c>
    </row>
    <row r="81" spans="1:3" x14ac:dyDescent="0.2">
      <c r="A81" s="4">
        <v>43015</v>
      </c>
      <c r="B81" s="10">
        <v>16.8</v>
      </c>
      <c r="C81" s="6">
        <v>23.4</v>
      </c>
    </row>
    <row r="82" spans="1:3" x14ac:dyDescent="0.2">
      <c r="A82" s="4">
        <v>43106</v>
      </c>
      <c r="B82" s="10">
        <v>0</v>
      </c>
      <c r="C82" s="6">
        <v>12.5</v>
      </c>
    </row>
    <row r="83" spans="1:3" x14ac:dyDescent="0.2">
      <c r="A83" s="4">
        <v>43197</v>
      </c>
      <c r="B83" s="10">
        <v>4.0999999999999996</v>
      </c>
      <c r="C83" s="6">
        <v>13</v>
      </c>
    </row>
    <row r="84" spans="1:3" x14ac:dyDescent="0.2">
      <c r="A84" s="4">
        <v>43295</v>
      </c>
      <c r="B84" s="10">
        <v>24</v>
      </c>
      <c r="C84" s="6">
        <v>23</v>
      </c>
    </row>
    <row r="85" spans="1:3" x14ac:dyDescent="0.2">
      <c r="A85" s="4">
        <v>43379</v>
      </c>
      <c r="B85" s="10">
        <v>18.170000000000002</v>
      </c>
      <c r="C85" s="6">
        <v>23</v>
      </c>
    </row>
    <row r="86" spans="1:3" x14ac:dyDescent="0.2">
      <c r="A86" s="4">
        <v>43470</v>
      </c>
      <c r="B86" s="10">
        <v>6.8</v>
      </c>
      <c r="C86" s="6">
        <v>14.7</v>
      </c>
    </row>
    <row r="87" spans="1:3" x14ac:dyDescent="0.2">
      <c r="A87" s="4">
        <v>43561</v>
      </c>
      <c r="B87" s="10">
        <v>10.6</v>
      </c>
      <c r="C87" s="6"/>
    </row>
    <row r="88" spans="1:3" x14ac:dyDescent="0.2">
      <c r="A88" s="4">
        <v>43681</v>
      </c>
      <c r="B88" s="10">
        <v>23.6</v>
      </c>
      <c r="C88" s="6">
        <v>18.5</v>
      </c>
    </row>
    <row r="89" spans="1:3" x14ac:dyDescent="0.2">
      <c r="A89" s="4">
        <v>43743</v>
      </c>
      <c r="B89" s="10">
        <v>15.4</v>
      </c>
      <c r="C89" s="6">
        <v>19.8</v>
      </c>
    </row>
    <row r="90" spans="1:3" x14ac:dyDescent="0.2">
      <c r="A90" s="4">
        <v>43834</v>
      </c>
      <c r="B90" s="10">
        <v>5.6</v>
      </c>
      <c r="C90" s="6">
        <v>16.5</v>
      </c>
    </row>
    <row r="91" spans="1:3" x14ac:dyDescent="0.2">
      <c r="A91" s="4">
        <v>43925</v>
      </c>
      <c r="B91" s="10">
        <v>10</v>
      </c>
      <c r="C91" s="6">
        <v>10.6</v>
      </c>
    </row>
    <row r="92" spans="1:3" x14ac:dyDescent="0.2">
      <c r="A92" s="4">
        <v>44023</v>
      </c>
      <c r="B92" s="10">
        <v>23</v>
      </c>
      <c r="C92" s="6">
        <v>25.1</v>
      </c>
    </row>
    <row r="93" spans="1:3" x14ac:dyDescent="0.2">
      <c r="A93" s="4">
        <v>44107</v>
      </c>
      <c r="B93" s="10">
        <v>12.8</v>
      </c>
      <c r="C93" s="6">
        <v>19</v>
      </c>
    </row>
    <row r="94" spans="1:3" x14ac:dyDescent="0.2">
      <c r="A94" s="4">
        <v>44198</v>
      </c>
      <c r="B94" s="10">
        <v>5.7</v>
      </c>
      <c r="C94" s="6">
        <v>16.600000000000001</v>
      </c>
    </row>
    <row r="95" spans="1:3" x14ac:dyDescent="0.2">
      <c r="A95" s="4">
        <v>44289</v>
      </c>
      <c r="B95" s="10">
        <v>7.8</v>
      </c>
      <c r="C95" s="6">
        <v>18.100000000000001</v>
      </c>
    </row>
    <row r="96" spans="1:3" x14ac:dyDescent="0.2">
      <c r="A96" s="4">
        <v>44387</v>
      </c>
      <c r="B96" s="10">
        <v>21</v>
      </c>
      <c r="C96" s="6">
        <v>21.3</v>
      </c>
    </row>
    <row r="97" spans="1:3" x14ac:dyDescent="0.2">
      <c r="A97" s="4">
        <v>44481</v>
      </c>
      <c r="B97" s="10">
        <v>21</v>
      </c>
      <c r="C97" s="6">
        <v>21.3</v>
      </c>
    </row>
    <row r="98" spans="1:3" x14ac:dyDescent="0.2">
      <c r="A98" s="4">
        <v>44569</v>
      </c>
      <c r="B98" s="10">
        <v>0.2</v>
      </c>
      <c r="C98" s="6">
        <v>16.7</v>
      </c>
    </row>
    <row r="99" spans="1:3" x14ac:dyDescent="0.2">
      <c r="A99" s="4">
        <v>44653</v>
      </c>
      <c r="B99" s="10">
        <v>7.1</v>
      </c>
      <c r="C99" s="6">
        <v>16.8</v>
      </c>
    </row>
    <row r="100" spans="1:3" x14ac:dyDescent="0.2">
      <c r="A100" s="4">
        <v>44751</v>
      </c>
      <c r="B100" s="10">
        <v>21.6</v>
      </c>
      <c r="C100" s="6">
        <v>23</v>
      </c>
    </row>
    <row r="101" spans="1:3" x14ac:dyDescent="0.2">
      <c r="A101" s="4">
        <v>44842</v>
      </c>
      <c r="B101" s="10">
        <v>10</v>
      </c>
      <c r="C101" s="6">
        <v>18</v>
      </c>
    </row>
    <row r="102" spans="1:3" x14ac:dyDescent="0.2">
      <c r="A102" s="4">
        <v>44933</v>
      </c>
      <c r="B102" s="10">
        <v>3.8</v>
      </c>
      <c r="C102" s="6">
        <v>15.6</v>
      </c>
    </row>
    <row r="103" spans="1:3" x14ac:dyDescent="0.2">
      <c r="A103" s="4">
        <v>45017</v>
      </c>
      <c r="B103" s="10">
        <v>9.4</v>
      </c>
      <c r="C103" s="6">
        <v>14.8</v>
      </c>
    </row>
    <row r="104" spans="1:3" x14ac:dyDescent="0.2">
      <c r="A104" s="4">
        <v>45116</v>
      </c>
      <c r="B104" s="10">
        <v>22.2</v>
      </c>
      <c r="C104" s="6">
        <v>22</v>
      </c>
    </row>
    <row r="105" spans="1:3" x14ac:dyDescent="0.2">
      <c r="A105" s="4">
        <v>45206</v>
      </c>
      <c r="B105" s="10">
        <v>12.8</v>
      </c>
      <c r="C105" s="6">
        <v>16.5</v>
      </c>
    </row>
    <row r="106" spans="1:3" x14ac:dyDescent="0.2">
      <c r="A106" s="4">
        <v>45297</v>
      </c>
      <c r="B106" s="10">
        <v>5</v>
      </c>
      <c r="C106" s="6">
        <v>16</v>
      </c>
    </row>
    <row r="107" spans="1:3" x14ac:dyDescent="0.2">
      <c r="A107" s="4">
        <v>45388</v>
      </c>
      <c r="B107" s="10">
        <v>7.6</v>
      </c>
      <c r="C107" s="6">
        <v>15.5</v>
      </c>
    </row>
  </sheetData>
  <phoneticPr fontId="0" type="noConversion"/>
  <pageMargins left="0.75" right="0.75" top="1" bottom="1" header="0.5" footer="0.5"/>
  <pageSetup orientation="portrait" horizontalDpi="200" verticalDpi="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15"/>
  <sheetViews>
    <sheetView zoomScale="120" zoomScaleNormal="120" workbookViewId="0">
      <pane ySplit="4" topLeftCell="A98" activePane="bottomLeft" state="frozen"/>
      <selection pane="bottomLeft" activeCell="A111" sqref="A111"/>
    </sheetView>
  </sheetViews>
  <sheetFormatPr defaultRowHeight="12.75" x14ac:dyDescent="0.2"/>
  <cols>
    <col min="1" max="1" width="17.7109375" customWidth="1"/>
    <col min="2" max="2" width="23.28515625" customWidth="1"/>
    <col min="3" max="3" width="21.140625" customWidth="1"/>
    <col min="4" max="4" width="9.7109375" customWidth="1"/>
    <col min="5" max="5" width="11.85546875" customWidth="1"/>
    <col min="6" max="6" width="14.7109375" customWidth="1"/>
  </cols>
  <sheetData>
    <row r="1" spans="1:3" x14ac:dyDescent="0.2">
      <c r="A1" s="3" t="s">
        <v>3</v>
      </c>
    </row>
    <row r="4" spans="1:3" x14ac:dyDescent="0.2">
      <c r="A4" s="2" t="s">
        <v>11</v>
      </c>
      <c r="B4" s="2" t="s">
        <v>12</v>
      </c>
      <c r="C4" s="2" t="s">
        <v>13</v>
      </c>
    </row>
    <row r="5" spans="1:3" x14ac:dyDescent="0.2">
      <c r="A5" s="4">
        <v>36533</v>
      </c>
      <c r="B5" s="5">
        <v>4.9000000000000004</v>
      </c>
      <c r="C5" s="5">
        <f>31 / 95 * B5</f>
        <v>1.5989473684210529</v>
      </c>
    </row>
    <row r="6" spans="1:3" x14ac:dyDescent="0.2">
      <c r="A6" s="4">
        <v>36547</v>
      </c>
      <c r="B6" s="5">
        <v>8.1</v>
      </c>
      <c r="C6" s="5">
        <f t="shared" ref="C6:C68" si="0">31 / 95 * B6</f>
        <v>2.6431578947368419</v>
      </c>
    </row>
    <row r="7" spans="1:3" x14ac:dyDescent="0.2">
      <c r="A7" s="4">
        <v>36561</v>
      </c>
      <c r="B7" s="5">
        <v>7.2</v>
      </c>
      <c r="C7" s="5">
        <f t="shared" si="0"/>
        <v>2.3494736842105266</v>
      </c>
    </row>
    <row r="8" spans="1:3" x14ac:dyDescent="0.2">
      <c r="A8" s="4">
        <v>36575</v>
      </c>
      <c r="B8" s="5">
        <v>5.2</v>
      </c>
      <c r="C8" s="5">
        <f t="shared" si="0"/>
        <v>1.6968421052631579</v>
      </c>
    </row>
    <row r="9" spans="1:3" x14ac:dyDescent="0.2">
      <c r="A9" s="4">
        <v>36589</v>
      </c>
      <c r="B9" s="5">
        <v>7.25</v>
      </c>
      <c r="C9" s="5">
        <f t="shared" si="0"/>
        <v>2.3657894736842104</v>
      </c>
    </row>
    <row r="10" spans="1:3" x14ac:dyDescent="0.2">
      <c r="A10" s="4">
        <v>36603</v>
      </c>
      <c r="B10" s="5">
        <v>5.25</v>
      </c>
      <c r="C10" s="5">
        <f t="shared" si="0"/>
        <v>1.7131578947368422</v>
      </c>
    </row>
    <row r="11" spans="1:3" x14ac:dyDescent="0.2">
      <c r="A11" s="4">
        <v>36617</v>
      </c>
      <c r="B11" s="5">
        <v>8.5</v>
      </c>
      <c r="C11" s="5">
        <f t="shared" si="0"/>
        <v>2.7736842105263158</v>
      </c>
    </row>
    <row r="12" spans="1:3" x14ac:dyDescent="0.2">
      <c r="A12" s="4">
        <v>36631</v>
      </c>
      <c r="B12" s="5">
        <v>6.45</v>
      </c>
      <c r="C12" s="5">
        <f t="shared" si="0"/>
        <v>2.1047368421052632</v>
      </c>
    </row>
    <row r="13" spans="1:3" x14ac:dyDescent="0.2">
      <c r="A13" s="4">
        <v>36652</v>
      </c>
      <c r="B13" s="5">
        <v>4.7</v>
      </c>
      <c r="C13" s="5">
        <f t="shared" si="0"/>
        <v>1.533684210526316</v>
      </c>
    </row>
    <row r="14" spans="1:3" x14ac:dyDescent="0.2">
      <c r="A14" s="4">
        <v>36659</v>
      </c>
      <c r="B14" s="5">
        <v>2.7</v>
      </c>
      <c r="C14" s="5">
        <f t="shared" si="0"/>
        <v>0.88105263157894742</v>
      </c>
    </row>
    <row r="15" spans="1:3" x14ac:dyDescent="0.2">
      <c r="A15" s="4">
        <v>36680</v>
      </c>
      <c r="B15" s="5">
        <v>2.5499999999999998</v>
      </c>
      <c r="C15" s="5">
        <f t="shared" si="0"/>
        <v>0.83210526315789468</v>
      </c>
    </row>
    <row r="16" spans="1:3" x14ac:dyDescent="0.2">
      <c r="A16" s="4">
        <v>36715</v>
      </c>
      <c r="B16" s="5">
        <v>2.1</v>
      </c>
      <c r="C16" s="5">
        <f t="shared" si="0"/>
        <v>0.68526315789473691</v>
      </c>
    </row>
    <row r="17" spans="1:5" x14ac:dyDescent="0.2">
      <c r="A17" s="4">
        <v>36729</v>
      </c>
      <c r="B17" s="5">
        <v>6.6</v>
      </c>
      <c r="C17" s="5">
        <f t="shared" si="0"/>
        <v>2.1536842105263156</v>
      </c>
    </row>
    <row r="18" spans="1:5" x14ac:dyDescent="0.2">
      <c r="A18" s="4">
        <v>36757</v>
      </c>
      <c r="B18" s="5">
        <v>4.8499999999999996</v>
      </c>
      <c r="C18" s="5">
        <f t="shared" si="0"/>
        <v>1.5826315789473684</v>
      </c>
    </row>
    <row r="19" spans="1:5" x14ac:dyDescent="0.2">
      <c r="A19" s="4">
        <v>36778</v>
      </c>
      <c r="B19" s="5">
        <v>10</v>
      </c>
      <c r="C19" s="5">
        <f t="shared" si="0"/>
        <v>3.2631578947368425</v>
      </c>
    </row>
    <row r="20" spans="1:5" x14ac:dyDescent="0.2">
      <c r="A20" s="4">
        <v>36792</v>
      </c>
      <c r="B20" s="5">
        <v>2.75</v>
      </c>
      <c r="C20" s="5">
        <f t="shared" si="0"/>
        <v>0.89736842105263159</v>
      </c>
    </row>
    <row r="21" spans="1:5" x14ac:dyDescent="0.2">
      <c r="A21" s="4">
        <v>36834</v>
      </c>
      <c r="B21" s="5">
        <v>7.2</v>
      </c>
      <c r="C21" s="5">
        <f t="shared" si="0"/>
        <v>2.3494736842105266</v>
      </c>
    </row>
    <row r="22" spans="1:5" x14ac:dyDescent="0.2">
      <c r="A22" s="4">
        <v>36862</v>
      </c>
      <c r="B22" s="5">
        <v>4.5</v>
      </c>
      <c r="C22" s="5">
        <f t="shared" si="0"/>
        <v>1.4684210526315791</v>
      </c>
      <c r="E22" s="1"/>
    </row>
    <row r="23" spans="1:5" x14ac:dyDescent="0.2">
      <c r="A23" s="4">
        <v>36904</v>
      </c>
      <c r="B23" s="5">
        <v>6.4</v>
      </c>
      <c r="C23" s="5">
        <f t="shared" si="0"/>
        <v>2.088421052631579</v>
      </c>
    </row>
    <row r="24" spans="1:5" x14ac:dyDescent="0.2">
      <c r="A24" s="4">
        <v>36932</v>
      </c>
      <c r="B24" s="5">
        <v>2.4</v>
      </c>
      <c r="C24" s="5">
        <f t="shared" si="0"/>
        <v>0.78315789473684216</v>
      </c>
    </row>
    <row r="25" spans="1:5" x14ac:dyDescent="0.2">
      <c r="A25" s="4">
        <v>36988</v>
      </c>
      <c r="B25" s="5">
        <v>1.5</v>
      </c>
      <c r="C25" s="5">
        <f t="shared" si="0"/>
        <v>0.48947368421052634</v>
      </c>
    </row>
    <row r="26" spans="1:5" x14ac:dyDescent="0.2">
      <c r="A26" s="4">
        <v>37184</v>
      </c>
      <c r="B26" s="5">
        <v>11.5</v>
      </c>
      <c r="C26" s="5">
        <f t="shared" si="0"/>
        <v>3.7526315789473688</v>
      </c>
    </row>
    <row r="27" spans="1:5" x14ac:dyDescent="0.2">
      <c r="A27" s="4">
        <v>37275</v>
      </c>
      <c r="B27" s="5">
        <v>11.75</v>
      </c>
      <c r="C27" s="5">
        <f t="shared" si="0"/>
        <v>3.8342105263157897</v>
      </c>
    </row>
    <row r="28" spans="1:5" x14ac:dyDescent="0.2">
      <c r="A28" s="4">
        <v>37366</v>
      </c>
      <c r="B28" s="5">
        <v>3.25</v>
      </c>
      <c r="C28" s="5">
        <f t="shared" si="0"/>
        <v>1.0605263157894738</v>
      </c>
    </row>
    <row r="29" spans="1:5" x14ac:dyDescent="0.2">
      <c r="A29" s="4">
        <v>37464</v>
      </c>
      <c r="B29" s="5">
        <v>4.05</v>
      </c>
      <c r="C29" s="5">
        <f t="shared" si="0"/>
        <v>1.321578947368421</v>
      </c>
    </row>
    <row r="30" spans="1:5" x14ac:dyDescent="0.2">
      <c r="A30" s="4">
        <v>37548</v>
      </c>
      <c r="B30" s="5">
        <v>10.1</v>
      </c>
      <c r="C30" s="5">
        <f t="shared" si="0"/>
        <v>3.2957894736842106</v>
      </c>
    </row>
    <row r="31" spans="1:5" x14ac:dyDescent="0.2">
      <c r="A31" s="4">
        <v>37625</v>
      </c>
      <c r="B31" s="5">
        <v>11.2</v>
      </c>
      <c r="C31" s="5">
        <f t="shared" si="0"/>
        <v>3.6547368421052631</v>
      </c>
    </row>
    <row r="32" spans="1:5" x14ac:dyDescent="0.2">
      <c r="A32" s="4">
        <v>37716</v>
      </c>
      <c r="B32" s="5">
        <v>1.1000000000000001</v>
      </c>
      <c r="C32" s="5">
        <f t="shared" si="0"/>
        <v>0.35894736842105268</v>
      </c>
    </row>
    <row r="33" spans="1:3" x14ac:dyDescent="0.2">
      <c r="A33" s="4">
        <v>37926</v>
      </c>
      <c r="B33" s="5">
        <v>7.4</v>
      </c>
      <c r="C33" s="5">
        <f t="shared" si="0"/>
        <v>2.4147368421052633</v>
      </c>
    </row>
    <row r="34" spans="1:3" x14ac:dyDescent="0.2">
      <c r="A34" s="4">
        <v>38081</v>
      </c>
      <c r="B34" s="5">
        <v>3.75</v>
      </c>
      <c r="C34" s="5">
        <f t="shared" si="0"/>
        <v>1.2236842105263159</v>
      </c>
    </row>
    <row r="35" spans="1:3" x14ac:dyDescent="0.2">
      <c r="A35" s="4">
        <v>38178</v>
      </c>
      <c r="B35" s="5">
        <v>3.8</v>
      </c>
      <c r="C35" s="5">
        <f t="shared" si="0"/>
        <v>1.24</v>
      </c>
    </row>
    <row r="36" spans="1:3" x14ac:dyDescent="0.2">
      <c r="A36" s="4">
        <v>38360</v>
      </c>
      <c r="B36" s="5">
        <v>5.65</v>
      </c>
      <c r="C36" s="5">
        <f t="shared" si="0"/>
        <v>1.843684210526316</v>
      </c>
    </row>
    <row r="37" spans="1:3" x14ac:dyDescent="0.2">
      <c r="A37" s="4">
        <v>38542</v>
      </c>
      <c r="B37" s="5">
        <v>11.05</v>
      </c>
      <c r="C37" s="5">
        <f t="shared" si="0"/>
        <v>3.6057894736842111</v>
      </c>
    </row>
    <row r="38" spans="1:3" x14ac:dyDescent="0.2">
      <c r="A38" s="4">
        <v>38626</v>
      </c>
      <c r="B38" s="5">
        <v>7</v>
      </c>
      <c r="C38" s="5">
        <f t="shared" si="0"/>
        <v>2.2842105263157895</v>
      </c>
    </row>
    <row r="39" spans="1:3" x14ac:dyDescent="0.2">
      <c r="A39" s="4">
        <v>38724</v>
      </c>
      <c r="B39" s="5">
        <v>1.35</v>
      </c>
      <c r="C39" s="5">
        <f t="shared" si="0"/>
        <v>0.44052631578947371</v>
      </c>
    </row>
    <row r="40" spans="1:3" x14ac:dyDescent="0.2">
      <c r="A40" s="4">
        <v>38808</v>
      </c>
      <c r="B40" s="5">
        <v>6</v>
      </c>
      <c r="C40" s="5">
        <f t="shared" si="0"/>
        <v>1.9578947368421054</v>
      </c>
    </row>
    <row r="41" spans="1:3" x14ac:dyDescent="0.2">
      <c r="A41" s="4">
        <v>38899</v>
      </c>
      <c r="B41" s="5">
        <v>4.25</v>
      </c>
      <c r="C41" s="5">
        <f t="shared" si="0"/>
        <v>1.3868421052631579</v>
      </c>
    </row>
    <row r="42" spans="1:3" x14ac:dyDescent="0.2">
      <c r="A42" s="4">
        <v>38997</v>
      </c>
      <c r="B42" s="5">
        <v>2.95</v>
      </c>
      <c r="C42" s="5">
        <f t="shared" si="0"/>
        <v>0.9626315789473685</v>
      </c>
    </row>
    <row r="43" spans="1:3" x14ac:dyDescent="0.2">
      <c r="A43" s="4">
        <v>39088</v>
      </c>
      <c r="B43" s="5">
        <v>2.5499999999999998</v>
      </c>
      <c r="C43" s="5">
        <f t="shared" si="0"/>
        <v>0.83210526315789468</v>
      </c>
    </row>
    <row r="44" spans="1:3" x14ac:dyDescent="0.2">
      <c r="A44" s="4">
        <v>39186</v>
      </c>
      <c r="B44" s="5">
        <v>1.45</v>
      </c>
      <c r="C44" s="5">
        <f t="shared" si="0"/>
        <v>0.47315789473684211</v>
      </c>
    </row>
    <row r="45" spans="1:3" x14ac:dyDescent="0.2">
      <c r="A45" s="4">
        <v>39270</v>
      </c>
      <c r="B45" s="5">
        <v>3.6</v>
      </c>
      <c r="C45" s="5">
        <f t="shared" si="0"/>
        <v>1.1747368421052633</v>
      </c>
    </row>
    <row r="46" spans="1:3" x14ac:dyDescent="0.2">
      <c r="A46" s="4">
        <v>39361</v>
      </c>
      <c r="B46" s="5">
        <v>5.55</v>
      </c>
      <c r="C46" s="5">
        <f t="shared" si="0"/>
        <v>1.8110526315789475</v>
      </c>
    </row>
    <row r="47" spans="1:3" x14ac:dyDescent="0.2">
      <c r="A47" s="4">
        <v>39459</v>
      </c>
      <c r="B47" s="5">
        <v>3.25</v>
      </c>
      <c r="C47" s="5">
        <f t="shared" si="0"/>
        <v>1.0605263157894738</v>
      </c>
    </row>
    <row r="48" spans="1:3" x14ac:dyDescent="0.2">
      <c r="A48" s="4">
        <v>39543</v>
      </c>
      <c r="B48" s="5">
        <v>2.8</v>
      </c>
      <c r="C48" s="5">
        <f t="shared" si="0"/>
        <v>0.91368421052631577</v>
      </c>
    </row>
    <row r="49" spans="1:3" x14ac:dyDescent="0.2">
      <c r="A49" s="4">
        <v>39641</v>
      </c>
      <c r="B49" s="5">
        <v>2.95</v>
      </c>
      <c r="C49" s="5">
        <f t="shared" si="0"/>
        <v>0.9626315789473685</v>
      </c>
    </row>
    <row r="50" spans="1:3" x14ac:dyDescent="0.2">
      <c r="A50" s="4">
        <v>39725</v>
      </c>
      <c r="B50" s="5">
        <v>4.3</v>
      </c>
      <c r="C50" s="5">
        <f t="shared" si="0"/>
        <v>1.4031578947368422</v>
      </c>
    </row>
    <row r="51" spans="1:3" x14ac:dyDescent="0.2">
      <c r="A51" s="4">
        <v>39823</v>
      </c>
      <c r="B51" s="5">
        <v>4.9000000000000004</v>
      </c>
      <c r="C51" s="5">
        <f t="shared" si="0"/>
        <v>1.5989473684210529</v>
      </c>
    </row>
    <row r="52" spans="1:3" x14ac:dyDescent="0.2">
      <c r="A52" s="4">
        <v>40005</v>
      </c>
      <c r="B52" s="5">
        <v>4.2</v>
      </c>
      <c r="C52" s="5">
        <f t="shared" si="0"/>
        <v>1.3705263157894738</v>
      </c>
    </row>
    <row r="53" spans="1:3" x14ac:dyDescent="0.2">
      <c r="A53" s="4">
        <v>40089</v>
      </c>
      <c r="B53" s="5">
        <v>3.25</v>
      </c>
      <c r="C53" s="5">
        <f t="shared" si="0"/>
        <v>1.0605263157894738</v>
      </c>
    </row>
    <row r="54" spans="1:3" x14ac:dyDescent="0.2">
      <c r="A54" s="4">
        <v>40187</v>
      </c>
      <c r="B54" s="5">
        <v>5.45</v>
      </c>
      <c r="C54" s="5">
        <f t="shared" si="0"/>
        <v>1.7784210526315791</v>
      </c>
    </row>
    <row r="55" spans="1:3" x14ac:dyDescent="0.2">
      <c r="A55" s="4">
        <v>40278</v>
      </c>
      <c r="B55" s="5">
        <v>2.7</v>
      </c>
      <c r="C55" s="5">
        <f t="shared" si="0"/>
        <v>0.88105263157894742</v>
      </c>
    </row>
    <row r="56" spans="1:3" x14ac:dyDescent="0.2">
      <c r="A56" s="4">
        <v>40369</v>
      </c>
      <c r="B56" s="5">
        <v>2.8</v>
      </c>
      <c r="C56" s="5">
        <f t="shared" si="0"/>
        <v>0.91368421052631577</v>
      </c>
    </row>
    <row r="57" spans="1:3" x14ac:dyDescent="0.2">
      <c r="A57" s="4">
        <v>40453</v>
      </c>
      <c r="B57" s="5">
        <v>11.65</v>
      </c>
      <c r="C57" s="5">
        <f t="shared" si="0"/>
        <v>3.8015789473684212</v>
      </c>
    </row>
    <row r="58" spans="1:3" x14ac:dyDescent="0.2">
      <c r="A58" s="4">
        <v>40551</v>
      </c>
      <c r="B58" s="5">
        <v>5.85</v>
      </c>
      <c r="C58" s="5">
        <f t="shared" si="0"/>
        <v>1.9089473684210525</v>
      </c>
    </row>
    <row r="59" spans="1:3" x14ac:dyDescent="0.2">
      <c r="A59" s="4">
        <v>40635</v>
      </c>
      <c r="B59" s="5">
        <v>4.75</v>
      </c>
      <c r="C59" s="5">
        <f t="shared" si="0"/>
        <v>1.55</v>
      </c>
    </row>
    <row r="60" spans="1:3" x14ac:dyDescent="0.2">
      <c r="A60" s="4">
        <v>40761</v>
      </c>
      <c r="B60" s="5">
        <v>3.35</v>
      </c>
      <c r="C60" s="5">
        <f t="shared" si="0"/>
        <v>1.0931578947368421</v>
      </c>
    </row>
    <row r="61" spans="1:3" x14ac:dyDescent="0.2">
      <c r="A61" s="4">
        <v>40817</v>
      </c>
      <c r="B61" s="5">
        <v>8.5500000000000007</v>
      </c>
      <c r="C61" s="5">
        <f>31 / 95 * B61</f>
        <v>2.7900000000000005</v>
      </c>
    </row>
    <row r="62" spans="1:3" x14ac:dyDescent="0.2">
      <c r="A62" s="4">
        <v>40915</v>
      </c>
      <c r="B62" s="5">
        <v>4.75</v>
      </c>
      <c r="C62" s="5">
        <f>31 / 95 * B62</f>
        <v>1.55</v>
      </c>
    </row>
    <row r="63" spans="1:3" x14ac:dyDescent="0.2">
      <c r="A63" s="4">
        <v>41013</v>
      </c>
      <c r="B63" s="5">
        <v>9.6999999999999993</v>
      </c>
      <c r="C63" s="5">
        <f>31 / 95 * B63</f>
        <v>3.1652631578947368</v>
      </c>
    </row>
    <row r="64" spans="1:3" x14ac:dyDescent="0.2">
      <c r="A64" s="4">
        <v>41097</v>
      </c>
      <c r="B64" s="5">
        <v>8.65</v>
      </c>
      <c r="C64" s="5">
        <f t="shared" si="0"/>
        <v>2.8226315789473686</v>
      </c>
    </row>
    <row r="65" spans="1:4" x14ac:dyDescent="0.2">
      <c r="A65" s="4">
        <v>41188</v>
      </c>
      <c r="B65" s="5">
        <v>12</v>
      </c>
      <c r="C65" s="5">
        <f>31 / 95 * B65</f>
        <v>3.9157894736842107</v>
      </c>
      <c r="D65" t="s">
        <v>14</v>
      </c>
    </row>
    <row r="66" spans="1:4" x14ac:dyDescent="0.2">
      <c r="A66" s="4">
        <v>41279</v>
      </c>
      <c r="B66" s="5">
        <v>8.85</v>
      </c>
      <c r="C66" s="5">
        <f>31 / 95 * B66</f>
        <v>2.8878947368421053</v>
      </c>
    </row>
    <row r="67" spans="1:4" x14ac:dyDescent="0.2">
      <c r="A67" s="4">
        <v>41370</v>
      </c>
      <c r="B67" s="5">
        <v>6.5</v>
      </c>
      <c r="C67" s="5">
        <f>31 / 95 * B67</f>
        <v>2.1210526315789475</v>
      </c>
    </row>
    <row r="68" spans="1:4" x14ac:dyDescent="0.2">
      <c r="A68" s="4">
        <v>41461</v>
      </c>
      <c r="B68" s="5">
        <v>7.2</v>
      </c>
      <c r="C68" s="5">
        <f t="shared" si="0"/>
        <v>2.3494736842105266</v>
      </c>
    </row>
    <row r="69" spans="1:4" x14ac:dyDescent="0.2">
      <c r="A69" s="4">
        <v>41552</v>
      </c>
      <c r="B69" s="5">
        <v>7.65</v>
      </c>
      <c r="C69" s="5">
        <f t="shared" ref="C69:C85" si="1">31 / 95 * B69</f>
        <v>2.4963157894736843</v>
      </c>
    </row>
    <row r="70" spans="1:4" x14ac:dyDescent="0.2">
      <c r="A70" s="4">
        <v>41643</v>
      </c>
      <c r="B70" s="5">
        <v>7.95</v>
      </c>
      <c r="C70" s="5">
        <f t="shared" si="1"/>
        <v>2.5942105263157895</v>
      </c>
    </row>
    <row r="71" spans="1:4" x14ac:dyDescent="0.2">
      <c r="A71" s="4">
        <v>41734</v>
      </c>
      <c r="B71" s="5">
        <v>1.85</v>
      </c>
      <c r="C71" s="5">
        <f t="shared" si="1"/>
        <v>0.60368421052631582</v>
      </c>
    </row>
    <row r="72" spans="1:4" x14ac:dyDescent="0.2">
      <c r="A72" s="4">
        <v>41832</v>
      </c>
      <c r="B72" s="5">
        <v>4.8499999999999996</v>
      </c>
      <c r="C72" s="5">
        <f t="shared" si="1"/>
        <v>1.5826315789473684</v>
      </c>
    </row>
    <row r="73" spans="1:4" ht="13.5" customHeight="1" x14ac:dyDescent="0.2">
      <c r="A73" s="4">
        <v>41916</v>
      </c>
      <c r="B73" s="5">
        <v>5.25</v>
      </c>
      <c r="C73" s="5">
        <f t="shared" si="1"/>
        <v>1.7131578947368422</v>
      </c>
    </row>
    <row r="74" spans="1:4" ht="13.5" customHeight="1" x14ac:dyDescent="0.2">
      <c r="A74" s="4">
        <v>42007</v>
      </c>
      <c r="B74" s="5">
        <v>7.2</v>
      </c>
      <c r="C74" s="5">
        <f t="shared" si="1"/>
        <v>2.3494736842105266</v>
      </c>
    </row>
    <row r="75" spans="1:4" ht="13.5" customHeight="1" x14ac:dyDescent="0.2">
      <c r="A75" s="4">
        <v>42105</v>
      </c>
      <c r="B75" s="5">
        <v>4.6500000000000004</v>
      </c>
      <c r="C75" s="5">
        <f t="shared" si="1"/>
        <v>1.5173684210526317</v>
      </c>
    </row>
    <row r="76" spans="1:4" ht="13.5" customHeight="1" x14ac:dyDescent="0.2">
      <c r="A76" s="4">
        <v>42196</v>
      </c>
      <c r="B76" s="5">
        <v>4.1500000000000004</v>
      </c>
      <c r="C76" s="5">
        <f>31 / 95 * B76</f>
        <v>1.3542105263157898</v>
      </c>
    </row>
    <row r="77" spans="1:4" ht="13.5" customHeight="1" x14ac:dyDescent="0.2">
      <c r="A77" s="4">
        <v>42280</v>
      </c>
      <c r="B77" s="5">
        <v>5.35</v>
      </c>
      <c r="C77" s="5">
        <f>31 / 95 * B77</f>
        <v>1.7457894736842106</v>
      </c>
    </row>
    <row r="78" spans="1:4" ht="13.5" customHeight="1" x14ac:dyDescent="0.2">
      <c r="A78" s="4">
        <v>42378</v>
      </c>
      <c r="B78" s="5">
        <v>1.55</v>
      </c>
      <c r="C78" s="5">
        <f t="shared" si="1"/>
        <v>0.50578947368421057</v>
      </c>
    </row>
    <row r="79" spans="1:4" ht="13.5" customHeight="1" x14ac:dyDescent="0.2">
      <c r="A79" s="4">
        <v>42469</v>
      </c>
      <c r="B79" s="5">
        <v>1.8</v>
      </c>
      <c r="C79" s="5">
        <f t="shared" si="1"/>
        <v>0.58736842105263165</v>
      </c>
    </row>
    <row r="80" spans="1:4" ht="13.5" customHeight="1" x14ac:dyDescent="0.2">
      <c r="A80" s="4">
        <v>42560</v>
      </c>
      <c r="B80" s="5">
        <v>2.8</v>
      </c>
      <c r="C80" s="5">
        <f t="shared" si="1"/>
        <v>0.91368421052631577</v>
      </c>
    </row>
    <row r="81" spans="1:4" ht="13.5" customHeight="1" x14ac:dyDescent="0.2">
      <c r="A81" s="4">
        <v>42644</v>
      </c>
      <c r="B81" s="5">
        <v>5.5</v>
      </c>
      <c r="C81" s="5">
        <f>31 / 95 * B81</f>
        <v>1.7947368421052632</v>
      </c>
    </row>
    <row r="82" spans="1:4" ht="13.5" customHeight="1" x14ac:dyDescent="0.2">
      <c r="A82" s="4">
        <v>42742</v>
      </c>
      <c r="B82" s="5">
        <v>9.25</v>
      </c>
      <c r="C82" s="5">
        <f>31 / 95 * B82</f>
        <v>3.0184210526315791</v>
      </c>
    </row>
    <row r="83" spans="1:4" ht="13.5" customHeight="1" x14ac:dyDescent="0.2">
      <c r="A83" s="4">
        <v>42826</v>
      </c>
      <c r="B83" s="5">
        <v>3.15</v>
      </c>
      <c r="C83" s="5">
        <f t="shared" si="1"/>
        <v>1.0278947368421052</v>
      </c>
    </row>
    <row r="84" spans="1:4" ht="13.5" customHeight="1" x14ac:dyDescent="0.2">
      <c r="A84" s="4">
        <v>42924</v>
      </c>
      <c r="B84" s="5">
        <v>7.3</v>
      </c>
      <c r="C84" s="5">
        <f t="shared" si="1"/>
        <v>2.3821052631578947</v>
      </c>
    </row>
    <row r="85" spans="1:4" ht="13.5" customHeight="1" x14ac:dyDescent="0.2">
      <c r="A85" s="4">
        <v>43015</v>
      </c>
      <c r="B85" s="5">
        <v>2.95</v>
      </c>
      <c r="C85" s="5">
        <f t="shared" si="1"/>
        <v>0.9626315789473685</v>
      </c>
    </row>
    <row r="86" spans="1:4" ht="13.5" customHeight="1" x14ac:dyDescent="0.2">
      <c r="A86" s="4">
        <v>43106</v>
      </c>
      <c r="B86" s="5">
        <v>13.6</v>
      </c>
      <c r="C86" s="5">
        <f>31 / 95 * B86</f>
        <v>4.4378947368421056</v>
      </c>
    </row>
    <row r="87" spans="1:4" ht="13.5" customHeight="1" x14ac:dyDescent="0.2">
      <c r="A87" s="4">
        <v>43197</v>
      </c>
      <c r="B87" s="5">
        <v>3.8</v>
      </c>
      <c r="C87" s="5">
        <f>31 / 95 * B87</f>
        <v>1.24</v>
      </c>
    </row>
    <row r="88" spans="1:4" ht="13.5" customHeight="1" x14ac:dyDescent="0.2">
      <c r="A88" s="4">
        <v>43295</v>
      </c>
      <c r="B88" s="5">
        <v>8.6999999999999993</v>
      </c>
      <c r="C88" s="5">
        <f t="shared" ref="C88:C93" si="2">31 / 95 * B88</f>
        <v>2.8389473684210524</v>
      </c>
    </row>
    <row r="89" spans="1:4" ht="13.5" customHeight="1" x14ac:dyDescent="0.2">
      <c r="A89" s="4">
        <v>43379</v>
      </c>
      <c r="B89" s="5">
        <v>1.51</v>
      </c>
      <c r="C89" s="5">
        <f t="shared" si="2"/>
        <v>0.4927368421052632</v>
      </c>
    </row>
    <row r="90" spans="1:4" ht="13.5" customHeight="1" x14ac:dyDescent="0.2">
      <c r="A90" s="4">
        <v>43470</v>
      </c>
      <c r="B90" s="5">
        <v>2.81</v>
      </c>
      <c r="C90" s="5">
        <f t="shared" si="2"/>
        <v>0.91694736842105273</v>
      </c>
    </row>
    <row r="91" spans="1:4" ht="13.5" customHeight="1" x14ac:dyDescent="0.2">
      <c r="A91" s="4">
        <v>43561</v>
      </c>
      <c r="B91" s="5">
        <v>3.85</v>
      </c>
      <c r="C91" s="5">
        <f t="shared" si="2"/>
        <v>1.2563157894736843</v>
      </c>
    </row>
    <row r="92" spans="1:4" ht="13.5" customHeight="1" x14ac:dyDescent="0.2">
      <c r="A92" s="4">
        <v>43681</v>
      </c>
      <c r="B92" s="5">
        <v>5</v>
      </c>
      <c r="C92" s="5">
        <f t="shared" si="2"/>
        <v>1.6315789473684212</v>
      </c>
      <c r="D92" t="s">
        <v>17</v>
      </c>
    </row>
    <row r="93" spans="1:4" ht="13.5" customHeight="1" x14ac:dyDescent="0.2">
      <c r="A93" s="4">
        <v>43743</v>
      </c>
      <c r="B93" s="5">
        <v>0.88</v>
      </c>
      <c r="C93" s="5">
        <f t="shared" si="2"/>
        <v>0.28715789473684211</v>
      </c>
    </row>
    <row r="94" spans="1:4" ht="13.5" customHeight="1" x14ac:dyDescent="0.2">
      <c r="A94" s="4">
        <v>43834</v>
      </c>
      <c r="B94" s="5">
        <v>2.19</v>
      </c>
      <c r="C94" s="5">
        <f>31 / 95 * B94</f>
        <v>0.7146315789473684</v>
      </c>
    </row>
    <row r="95" spans="1:4" ht="13.5" customHeight="1" x14ac:dyDescent="0.2">
      <c r="A95" s="4">
        <v>43925</v>
      </c>
      <c r="B95" s="5">
        <v>2.04</v>
      </c>
      <c r="C95" s="5">
        <f>31 / 95 * B95</f>
        <v>0.66568421052631588</v>
      </c>
    </row>
    <row r="96" spans="1:4" ht="13.5" customHeight="1" x14ac:dyDescent="0.2">
      <c r="A96" s="4">
        <v>44023</v>
      </c>
      <c r="B96" s="5">
        <v>2.74</v>
      </c>
      <c r="C96" s="5">
        <f>31 / 95 * B96</f>
        <v>0.89410526315789485</v>
      </c>
    </row>
    <row r="97" spans="1:3" ht="13.5" customHeight="1" x14ac:dyDescent="0.2">
      <c r="A97" s="4">
        <v>44107</v>
      </c>
      <c r="B97" s="5">
        <v>9.08</v>
      </c>
      <c r="C97" s="5">
        <f>31 / 95 * B97</f>
        <v>2.962947368421053</v>
      </c>
    </row>
    <row r="98" spans="1:3" ht="13.5" customHeight="1" x14ac:dyDescent="0.2">
      <c r="A98" s="4">
        <v>44198</v>
      </c>
      <c r="B98" s="5">
        <v>3.94</v>
      </c>
      <c r="C98" s="5">
        <f t="shared" ref="C98:C103" si="3">31 / 95 * B98</f>
        <v>1.2856842105263158</v>
      </c>
    </row>
    <row r="99" spans="1:3" ht="13.5" customHeight="1" x14ac:dyDescent="0.2">
      <c r="A99" s="4">
        <v>44289</v>
      </c>
      <c r="B99" s="5">
        <v>5.28</v>
      </c>
      <c r="C99" s="5">
        <f t="shared" si="3"/>
        <v>1.7229473684210528</v>
      </c>
    </row>
    <row r="100" spans="1:3" ht="13.5" customHeight="1" x14ac:dyDescent="0.2">
      <c r="A100" s="4">
        <v>44387</v>
      </c>
      <c r="B100" s="5">
        <v>5.54</v>
      </c>
      <c r="C100" s="5">
        <f t="shared" si="3"/>
        <v>1.8077894736842106</v>
      </c>
    </row>
    <row r="101" spans="1:3" ht="13.5" customHeight="1" x14ac:dyDescent="0.2">
      <c r="A101" s="4">
        <v>44481</v>
      </c>
      <c r="B101" s="5">
        <v>7.8</v>
      </c>
      <c r="C101" s="5">
        <f t="shared" si="3"/>
        <v>2.5452631578947371</v>
      </c>
    </row>
    <row r="102" spans="1:3" ht="13.5" customHeight="1" x14ac:dyDescent="0.2">
      <c r="A102" s="4">
        <v>44569</v>
      </c>
      <c r="B102" s="5">
        <v>5.23</v>
      </c>
      <c r="C102" s="5">
        <f t="shared" si="3"/>
        <v>1.7066315789473687</v>
      </c>
    </row>
    <row r="103" spans="1:3" ht="13.5" customHeight="1" x14ac:dyDescent="0.2">
      <c r="A103" s="4">
        <v>44653</v>
      </c>
      <c r="B103" s="5">
        <v>0.93</v>
      </c>
      <c r="C103" s="5">
        <f t="shared" si="3"/>
        <v>0.30347368421052634</v>
      </c>
    </row>
    <row r="104" spans="1:3" ht="13.5" customHeight="1" x14ac:dyDescent="0.2">
      <c r="A104" s="4">
        <v>44751</v>
      </c>
      <c r="B104" s="5">
        <v>4.45</v>
      </c>
      <c r="C104" s="5">
        <f t="shared" ref="C104:C111" si="4">31 / 95 * B104</f>
        <v>1.4521052631578948</v>
      </c>
    </row>
    <row r="105" spans="1:3" ht="13.5" customHeight="1" x14ac:dyDescent="0.2">
      <c r="A105" s="4">
        <v>44842</v>
      </c>
      <c r="B105" s="5">
        <v>8.14</v>
      </c>
      <c r="C105" s="5">
        <f t="shared" si="4"/>
        <v>2.6562105263157898</v>
      </c>
    </row>
    <row r="106" spans="1:3" ht="13.5" customHeight="1" x14ac:dyDescent="0.2">
      <c r="A106" s="4">
        <v>44933</v>
      </c>
      <c r="B106" s="5">
        <v>2.98</v>
      </c>
      <c r="C106" s="5">
        <f t="shared" si="4"/>
        <v>0.97242105263157896</v>
      </c>
    </row>
    <row r="107" spans="1:3" ht="13.5" customHeight="1" x14ac:dyDescent="0.2">
      <c r="A107" s="4">
        <v>45017</v>
      </c>
      <c r="B107" s="5">
        <v>0.93</v>
      </c>
      <c r="C107" s="5">
        <f t="shared" si="4"/>
        <v>0.30347368421052634</v>
      </c>
    </row>
    <row r="108" spans="1:3" ht="13.5" customHeight="1" x14ac:dyDescent="0.2">
      <c r="A108" s="4">
        <v>45116</v>
      </c>
      <c r="B108" s="5">
        <v>9.26</v>
      </c>
      <c r="C108" s="5">
        <f t="shared" si="4"/>
        <v>3.021684210526316</v>
      </c>
    </row>
    <row r="109" spans="1:3" ht="13.5" customHeight="1" x14ac:dyDescent="0.2">
      <c r="A109" s="4">
        <v>45206</v>
      </c>
      <c r="B109" s="5">
        <v>10.52</v>
      </c>
      <c r="C109" s="5">
        <f t="shared" si="4"/>
        <v>3.4328421052631577</v>
      </c>
    </row>
    <row r="110" spans="1:3" ht="13.5" customHeight="1" x14ac:dyDescent="0.2">
      <c r="A110" s="4">
        <v>45297</v>
      </c>
      <c r="B110" s="5">
        <v>8.6</v>
      </c>
      <c r="C110" s="5">
        <f t="shared" ref="C110" si="5">31 / 95 * B110</f>
        <v>2.8063157894736843</v>
      </c>
    </row>
    <row r="111" spans="1:3" ht="13.5" customHeight="1" x14ac:dyDescent="0.2">
      <c r="A111" s="4">
        <v>45388</v>
      </c>
      <c r="B111" s="5">
        <v>1.53</v>
      </c>
      <c r="C111" s="5">
        <f t="shared" si="4"/>
        <v>0.49926315789473685</v>
      </c>
    </row>
    <row r="112" spans="1:3" x14ac:dyDescent="0.2">
      <c r="C112" s="1"/>
    </row>
    <row r="113" spans="1:3" x14ac:dyDescent="0.2">
      <c r="A113" s="8" t="s">
        <v>7</v>
      </c>
      <c r="B113" s="7">
        <v>0.61</v>
      </c>
      <c r="C113" s="1"/>
    </row>
    <row r="114" spans="1:3" x14ac:dyDescent="0.2">
      <c r="C114" s="1"/>
    </row>
    <row r="115" spans="1:3" x14ac:dyDescent="0.2">
      <c r="C115" s="1"/>
    </row>
  </sheetData>
  <phoneticPr fontId="0" type="noConversion"/>
  <pageMargins left="0.75" right="0.75" top="1" bottom="1" header="0.5" footer="0.5"/>
  <pageSetup orientation="portrait" horizontalDpi="200" verticalDpi="2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112"/>
  <sheetViews>
    <sheetView zoomScale="120" zoomScaleNormal="120" workbookViewId="0">
      <pane ySplit="4" topLeftCell="A96" activePane="bottomLeft" state="frozen"/>
      <selection pane="bottomLeft" activeCell="A110" sqref="A110"/>
    </sheetView>
  </sheetViews>
  <sheetFormatPr defaultRowHeight="12.75" x14ac:dyDescent="0.2"/>
  <cols>
    <col min="1" max="1" width="17.7109375" customWidth="1"/>
    <col min="2" max="2" width="25.7109375" customWidth="1"/>
    <col min="3" max="3" width="17.28515625" customWidth="1"/>
  </cols>
  <sheetData>
    <row r="1" spans="1:2" x14ac:dyDescent="0.2">
      <c r="A1" s="3" t="str">
        <f>Phosphorus!A1</f>
        <v>Churchill Woods - EB 1</v>
      </c>
      <c r="B1" s="3"/>
    </row>
    <row r="4" spans="1:2" x14ac:dyDescent="0.2">
      <c r="A4" s="2" t="s">
        <v>11</v>
      </c>
      <c r="B4" s="2" t="s">
        <v>0</v>
      </c>
    </row>
    <row r="5" spans="1:2" x14ac:dyDescent="0.2">
      <c r="A5" s="4">
        <v>36533</v>
      </c>
      <c r="B5" s="5">
        <v>12</v>
      </c>
    </row>
    <row r="6" spans="1:2" x14ac:dyDescent="0.2">
      <c r="A6" s="4">
        <v>36547</v>
      </c>
      <c r="B6" s="5">
        <v>14.5</v>
      </c>
    </row>
    <row r="7" spans="1:2" x14ac:dyDescent="0.2">
      <c r="A7" s="4">
        <v>36561</v>
      </c>
      <c r="B7" s="5">
        <v>11</v>
      </c>
    </row>
    <row r="8" spans="1:2" x14ac:dyDescent="0.2">
      <c r="A8" s="4">
        <v>36575</v>
      </c>
      <c r="B8" s="5">
        <v>9</v>
      </c>
    </row>
    <row r="9" spans="1:2" x14ac:dyDescent="0.2">
      <c r="A9" s="4">
        <v>36589</v>
      </c>
      <c r="B9" s="5">
        <v>8.25</v>
      </c>
    </row>
    <row r="10" spans="1:2" x14ac:dyDescent="0.2">
      <c r="A10" s="4">
        <v>36617</v>
      </c>
      <c r="B10" s="5">
        <v>10.75</v>
      </c>
    </row>
    <row r="11" spans="1:2" x14ac:dyDescent="0.2">
      <c r="A11" s="4">
        <v>36631</v>
      </c>
      <c r="B11" s="5">
        <v>10</v>
      </c>
    </row>
    <row r="12" spans="1:2" x14ac:dyDescent="0.2">
      <c r="A12" s="4">
        <v>36652</v>
      </c>
      <c r="B12" s="5">
        <v>6.5</v>
      </c>
    </row>
    <row r="13" spans="1:2" x14ac:dyDescent="0.2">
      <c r="A13" s="4">
        <v>36659</v>
      </c>
      <c r="B13" s="5">
        <v>4.25</v>
      </c>
    </row>
    <row r="14" spans="1:2" x14ac:dyDescent="0.2">
      <c r="A14" s="4">
        <v>36680</v>
      </c>
      <c r="B14" s="5">
        <v>3.25</v>
      </c>
    </row>
    <row r="15" spans="1:2" x14ac:dyDescent="0.2">
      <c r="A15" s="4">
        <v>36715</v>
      </c>
      <c r="B15" s="5">
        <v>3.5</v>
      </c>
    </row>
    <row r="16" spans="1:2" x14ac:dyDescent="0.2">
      <c r="A16" s="4">
        <v>36729</v>
      </c>
      <c r="B16" s="5">
        <v>6.25</v>
      </c>
    </row>
    <row r="17" spans="1:2" x14ac:dyDescent="0.2">
      <c r="A17" s="4">
        <v>36757</v>
      </c>
      <c r="B17" s="5">
        <v>4</v>
      </c>
    </row>
    <row r="18" spans="1:2" x14ac:dyDescent="0.2">
      <c r="A18" s="4">
        <v>36778</v>
      </c>
      <c r="B18" s="5">
        <v>10.75</v>
      </c>
    </row>
    <row r="19" spans="1:2" x14ac:dyDescent="0.2">
      <c r="A19" s="4">
        <v>36792</v>
      </c>
      <c r="B19" s="5">
        <v>4</v>
      </c>
    </row>
    <row r="20" spans="1:2" x14ac:dyDescent="0.2">
      <c r="A20" s="4">
        <v>36834</v>
      </c>
      <c r="B20" s="5">
        <v>4.5</v>
      </c>
    </row>
    <row r="21" spans="1:2" x14ac:dyDescent="0.2">
      <c r="A21" s="4">
        <v>36862</v>
      </c>
      <c r="B21" s="5">
        <v>4.25</v>
      </c>
    </row>
    <row r="22" spans="1:2" x14ac:dyDescent="0.2">
      <c r="A22" s="4">
        <v>36904</v>
      </c>
      <c r="B22" s="5">
        <v>6.5</v>
      </c>
    </row>
    <row r="23" spans="1:2" x14ac:dyDescent="0.2">
      <c r="A23" s="4">
        <v>36932</v>
      </c>
      <c r="B23" s="5">
        <v>2.25</v>
      </c>
    </row>
    <row r="24" spans="1:2" x14ac:dyDescent="0.2">
      <c r="A24" s="4">
        <v>36988</v>
      </c>
      <c r="B24" s="5">
        <v>3.25</v>
      </c>
    </row>
    <row r="25" spans="1:2" x14ac:dyDescent="0.2">
      <c r="A25" s="4">
        <v>37184</v>
      </c>
      <c r="B25" s="5">
        <v>5.25</v>
      </c>
    </row>
    <row r="26" spans="1:2" x14ac:dyDescent="0.2">
      <c r="A26" s="4">
        <v>37275</v>
      </c>
      <c r="B26" s="5">
        <v>9.5</v>
      </c>
    </row>
    <row r="27" spans="1:2" x14ac:dyDescent="0.2">
      <c r="A27" s="4">
        <v>37366</v>
      </c>
      <c r="B27" s="5">
        <v>3.5</v>
      </c>
    </row>
    <row r="28" spans="1:2" x14ac:dyDescent="0.2">
      <c r="A28" s="4">
        <v>37464</v>
      </c>
      <c r="B28" s="5">
        <v>6.25</v>
      </c>
    </row>
    <row r="29" spans="1:2" x14ac:dyDescent="0.2">
      <c r="A29" s="4">
        <v>37548</v>
      </c>
      <c r="B29" s="5">
        <v>11.5</v>
      </c>
    </row>
    <row r="30" spans="1:2" x14ac:dyDescent="0.2">
      <c r="A30" s="4">
        <v>37625</v>
      </c>
      <c r="B30" s="5">
        <v>12.25</v>
      </c>
    </row>
    <row r="31" spans="1:2" x14ac:dyDescent="0.2">
      <c r="A31" s="4">
        <v>37716</v>
      </c>
      <c r="B31" s="5">
        <v>2.5</v>
      </c>
    </row>
    <row r="32" spans="1:2" x14ac:dyDescent="0.2">
      <c r="A32" s="4">
        <v>37926</v>
      </c>
      <c r="B32" s="5">
        <v>10.5</v>
      </c>
    </row>
    <row r="33" spans="1:2" x14ac:dyDescent="0.2">
      <c r="A33" s="4">
        <v>38081</v>
      </c>
      <c r="B33" s="5">
        <v>6.5</v>
      </c>
    </row>
    <row r="34" spans="1:2" x14ac:dyDescent="0.2">
      <c r="A34" s="4">
        <v>38178</v>
      </c>
      <c r="B34" s="5">
        <v>3.25</v>
      </c>
    </row>
    <row r="35" spans="1:2" x14ac:dyDescent="0.2">
      <c r="A35" s="4">
        <v>38360</v>
      </c>
      <c r="B35" s="5">
        <v>6.25</v>
      </c>
    </row>
    <row r="36" spans="1:2" x14ac:dyDescent="0.2">
      <c r="A36" s="4">
        <v>38542</v>
      </c>
      <c r="B36" s="5">
        <v>2.5</v>
      </c>
    </row>
    <row r="37" spans="1:2" x14ac:dyDescent="0.2">
      <c r="A37" s="4">
        <v>38626</v>
      </c>
      <c r="B37" s="5">
        <v>7</v>
      </c>
    </row>
    <row r="38" spans="1:2" x14ac:dyDescent="0.2">
      <c r="A38" s="4">
        <v>38724</v>
      </c>
      <c r="B38" s="5">
        <v>5.5</v>
      </c>
    </row>
    <row r="39" spans="1:2" x14ac:dyDescent="0.2">
      <c r="A39" s="4">
        <v>38808</v>
      </c>
      <c r="B39" s="5">
        <v>4.75</v>
      </c>
    </row>
    <row r="40" spans="1:2" x14ac:dyDescent="0.2">
      <c r="A40" s="4">
        <v>38899</v>
      </c>
      <c r="B40" s="5">
        <v>4.25</v>
      </c>
    </row>
    <row r="41" spans="1:2" x14ac:dyDescent="0.2">
      <c r="A41" s="4">
        <v>38997</v>
      </c>
      <c r="B41" s="5">
        <v>4.25</v>
      </c>
    </row>
    <row r="42" spans="1:2" x14ac:dyDescent="0.2">
      <c r="A42" s="4">
        <v>39088</v>
      </c>
      <c r="B42" s="5">
        <v>5</v>
      </c>
    </row>
    <row r="43" spans="1:2" x14ac:dyDescent="0.2">
      <c r="A43" s="4">
        <v>39186</v>
      </c>
      <c r="B43" s="5">
        <v>3.5</v>
      </c>
    </row>
    <row r="44" spans="1:2" x14ac:dyDescent="0.2">
      <c r="A44" s="4">
        <v>39270</v>
      </c>
      <c r="B44" s="5">
        <v>5.75</v>
      </c>
    </row>
    <row r="45" spans="1:2" x14ac:dyDescent="0.2">
      <c r="A45" s="4">
        <v>39361</v>
      </c>
      <c r="B45" s="5">
        <v>8.5</v>
      </c>
    </row>
    <row r="46" spans="1:2" x14ac:dyDescent="0.2">
      <c r="A46" s="4">
        <v>39459</v>
      </c>
      <c r="B46" s="5">
        <v>6.75</v>
      </c>
    </row>
    <row r="47" spans="1:2" x14ac:dyDescent="0.2">
      <c r="A47" s="4">
        <v>39543</v>
      </c>
      <c r="B47" s="5">
        <v>6.75</v>
      </c>
    </row>
    <row r="48" spans="1:2" x14ac:dyDescent="0.2">
      <c r="A48" s="4">
        <v>39641</v>
      </c>
      <c r="B48" s="5">
        <v>4.25</v>
      </c>
    </row>
    <row r="49" spans="1:2" x14ac:dyDescent="0.2">
      <c r="A49" s="4">
        <v>39725</v>
      </c>
      <c r="B49" s="5">
        <v>6.75</v>
      </c>
    </row>
    <row r="50" spans="1:2" x14ac:dyDescent="0.2">
      <c r="A50" s="4">
        <v>39823</v>
      </c>
      <c r="B50" s="5">
        <v>6.25</v>
      </c>
    </row>
    <row r="51" spans="1:2" x14ac:dyDescent="0.2">
      <c r="A51" s="4">
        <v>40005</v>
      </c>
      <c r="B51" s="5">
        <v>3.75</v>
      </c>
    </row>
    <row r="52" spans="1:2" x14ac:dyDescent="0.2">
      <c r="A52" s="4">
        <v>40089</v>
      </c>
      <c r="B52" s="5">
        <v>3.25</v>
      </c>
    </row>
    <row r="53" spans="1:2" x14ac:dyDescent="0.2">
      <c r="A53" s="4">
        <v>40187</v>
      </c>
      <c r="B53" s="5">
        <v>6</v>
      </c>
    </row>
    <row r="54" spans="1:2" x14ac:dyDescent="0.2">
      <c r="A54" s="4">
        <v>40278</v>
      </c>
      <c r="B54" s="5">
        <v>4</v>
      </c>
    </row>
    <row r="55" spans="1:2" x14ac:dyDescent="0.2">
      <c r="A55" s="4">
        <v>40369</v>
      </c>
      <c r="B55" s="5">
        <v>5</v>
      </c>
    </row>
    <row r="56" spans="1:2" x14ac:dyDescent="0.2">
      <c r="A56" s="4">
        <v>40453</v>
      </c>
      <c r="B56" s="5">
        <v>6.5</v>
      </c>
    </row>
    <row r="57" spans="1:2" x14ac:dyDescent="0.2">
      <c r="A57" s="4">
        <v>40551</v>
      </c>
      <c r="B57" s="5">
        <v>8.5</v>
      </c>
    </row>
    <row r="58" spans="1:2" x14ac:dyDescent="0.2">
      <c r="A58" s="4">
        <v>40635</v>
      </c>
      <c r="B58" s="5">
        <v>8.75</v>
      </c>
    </row>
    <row r="59" spans="1:2" x14ac:dyDescent="0.2">
      <c r="A59" s="4">
        <v>40761</v>
      </c>
      <c r="B59" s="5">
        <v>6</v>
      </c>
    </row>
    <row r="60" spans="1:2" x14ac:dyDescent="0.2">
      <c r="A60" s="4">
        <v>40817</v>
      </c>
      <c r="B60" s="5">
        <v>5.75</v>
      </c>
    </row>
    <row r="61" spans="1:2" x14ac:dyDescent="0.2">
      <c r="A61" s="4">
        <v>40915</v>
      </c>
      <c r="B61" s="5">
        <v>5.65</v>
      </c>
    </row>
    <row r="62" spans="1:2" x14ac:dyDescent="0.2">
      <c r="A62" s="4">
        <v>41013</v>
      </c>
      <c r="B62" s="5">
        <v>9</v>
      </c>
    </row>
    <row r="63" spans="1:2" x14ac:dyDescent="0.2">
      <c r="A63" s="4">
        <v>41097</v>
      </c>
      <c r="B63" s="5">
        <v>8.25</v>
      </c>
    </row>
    <row r="64" spans="1:2" x14ac:dyDescent="0.2">
      <c r="A64" s="4">
        <v>41188</v>
      </c>
      <c r="B64" s="5">
        <v>11</v>
      </c>
    </row>
    <row r="65" spans="1:3" x14ac:dyDescent="0.2">
      <c r="A65" s="4">
        <v>41279</v>
      </c>
      <c r="B65" s="5">
        <v>11.25</v>
      </c>
      <c r="C65" t="s">
        <v>14</v>
      </c>
    </row>
    <row r="66" spans="1:3" x14ac:dyDescent="0.2">
      <c r="A66" s="4">
        <v>41380</v>
      </c>
      <c r="B66" s="5">
        <v>8</v>
      </c>
    </row>
    <row r="67" spans="1:3" x14ac:dyDescent="0.2">
      <c r="A67" s="4">
        <v>41461</v>
      </c>
      <c r="B67" s="5">
        <v>10.5</v>
      </c>
    </row>
    <row r="68" spans="1:3" x14ac:dyDescent="0.2">
      <c r="A68" s="4">
        <v>41552</v>
      </c>
      <c r="B68" s="5">
        <v>8.5</v>
      </c>
    </row>
    <row r="69" spans="1:3" x14ac:dyDescent="0.2">
      <c r="A69" s="4">
        <v>41643</v>
      </c>
      <c r="B69" s="5">
        <v>8</v>
      </c>
    </row>
    <row r="70" spans="1:3" x14ac:dyDescent="0.2">
      <c r="A70" s="4">
        <v>41734</v>
      </c>
      <c r="B70" s="5">
        <v>2.75</v>
      </c>
    </row>
    <row r="71" spans="1:3" x14ac:dyDescent="0.2">
      <c r="A71" s="4">
        <v>41916</v>
      </c>
      <c r="B71" s="5">
        <v>3.5</v>
      </c>
    </row>
    <row r="72" spans="1:3" x14ac:dyDescent="0.2">
      <c r="A72" s="4">
        <v>41916</v>
      </c>
      <c r="B72" s="5">
        <v>3.5</v>
      </c>
    </row>
    <row r="73" spans="1:3" x14ac:dyDescent="0.2">
      <c r="A73" s="4">
        <v>42007</v>
      </c>
      <c r="B73" s="5">
        <v>8.25</v>
      </c>
    </row>
    <row r="74" spans="1:3" x14ac:dyDescent="0.2">
      <c r="A74" s="4">
        <v>42105</v>
      </c>
      <c r="B74" s="5">
        <v>4.5</v>
      </c>
    </row>
    <row r="75" spans="1:3" x14ac:dyDescent="0.2">
      <c r="A75" s="4">
        <v>42196</v>
      </c>
      <c r="B75" s="5">
        <v>5.25</v>
      </c>
    </row>
    <row r="76" spans="1:3" x14ac:dyDescent="0.2">
      <c r="A76" s="4">
        <v>42280</v>
      </c>
      <c r="B76" s="5">
        <v>10</v>
      </c>
    </row>
    <row r="77" spans="1:3" x14ac:dyDescent="0.2">
      <c r="A77" s="4">
        <v>42378</v>
      </c>
      <c r="B77" s="5">
        <v>3.5</v>
      </c>
    </row>
    <row r="78" spans="1:3" x14ac:dyDescent="0.2">
      <c r="A78" s="4">
        <v>42469</v>
      </c>
      <c r="B78" s="5">
        <v>4.25</v>
      </c>
    </row>
    <row r="79" spans="1:3" x14ac:dyDescent="0.2">
      <c r="A79" s="4">
        <v>42560</v>
      </c>
      <c r="B79" s="5">
        <v>4.25</v>
      </c>
    </row>
    <row r="80" spans="1:3" x14ac:dyDescent="0.2">
      <c r="A80" s="4">
        <v>42644</v>
      </c>
      <c r="B80" s="5">
        <v>8.75</v>
      </c>
    </row>
    <row r="81" spans="1:3" x14ac:dyDescent="0.2">
      <c r="A81" s="4">
        <v>42742</v>
      </c>
      <c r="B81" s="5">
        <v>12.5</v>
      </c>
    </row>
    <row r="82" spans="1:3" x14ac:dyDescent="0.2">
      <c r="A82" s="4">
        <v>42826</v>
      </c>
      <c r="B82" s="5">
        <v>0.17499999999999999</v>
      </c>
    </row>
    <row r="83" spans="1:3" x14ac:dyDescent="0.2">
      <c r="A83" s="4">
        <v>42924</v>
      </c>
      <c r="B83" s="5">
        <v>7.5</v>
      </c>
    </row>
    <row r="84" spans="1:3" x14ac:dyDescent="0.2">
      <c r="A84" s="4">
        <v>43015</v>
      </c>
      <c r="B84" s="5">
        <v>16</v>
      </c>
    </row>
    <row r="85" spans="1:3" x14ac:dyDescent="0.2">
      <c r="A85" s="4">
        <v>43106</v>
      </c>
      <c r="B85" s="5">
        <v>15</v>
      </c>
    </row>
    <row r="86" spans="1:3" x14ac:dyDescent="0.2">
      <c r="A86" s="4">
        <v>43197</v>
      </c>
      <c r="B86" s="5">
        <v>7</v>
      </c>
    </row>
    <row r="87" spans="1:3" x14ac:dyDescent="0.2">
      <c r="A87" s="4">
        <v>43295</v>
      </c>
      <c r="B87" s="5">
        <v>8.25</v>
      </c>
    </row>
    <row r="88" spans="1:3" x14ac:dyDescent="0.2">
      <c r="A88" s="4">
        <v>43379</v>
      </c>
      <c r="B88" s="5">
        <v>1.5</v>
      </c>
    </row>
    <row r="89" spans="1:3" x14ac:dyDescent="0.2">
      <c r="A89" s="4">
        <v>43470</v>
      </c>
      <c r="B89" s="5">
        <v>3.2</v>
      </c>
    </row>
    <row r="90" spans="1:3" x14ac:dyDescent="0.2">
      <c r="A90" s="4">
        <v>43561</v>
      </c>
      <c r="B90" s="5">
        <v>3.2</v>
      </c>
    </row>
    <row r="91" spans="1:3" x14ac:dyDescent="0.2">
      <c r="A91" s="4">
        <v>43681</v>
      </c>
      <c r="B91" s="5">
        <v>5</v>
      </c>
      <c r="C91" t="s">
        <v>17</v>
      </c>
    </row>
    <row r="92" spans="1:3" x14ac:dyDescent="0.2">
      <c r="A92" s="4">
        <v>43743</v>
      </c>
      <c r="B92" s="5">
        <v>0.8</v>
      </c>
    </row>
    <row r="93" spans="1:3" x14ac:dyDescent="0.2">
      <c r="A93" s="4">
        <v>43834</v>
      </c>
      <c r="B93" s="5"/>
      <c r="C93" t="s">
        <v>18</v>
      </c>
    </row>
    <row r="94" spans="1:3" x14ac:dyDescent="0.2">
      <c r="A94" s="4">
        <v>43925</v>
      </c>
      <c r="B94" s="5">
        <v>2.1</v>
      </c>
    </row>
    <row r="95" spans="1:3" x14ac:dyDescent="0.2">
      <c r="A95" s="4">
        <v>44023</v>
      </c>
      <c r="B95" s="5">
        <v>1.4</v>
      </c>
    </row>
    <row r="96" spans="1:3" x14ac:dyDescent="0.2">
      <c r="A96" s="4">
        <v>44107</v>
      </c>
      <c r="B96" s="5">
        <v>8</v>
      </c>
    </row>
    <row r="97" spans="1:2" x14ac:dyDescent="0.2">
      <c r="A97" s="4">
        <v>44198</v>
      </c>
      <c r="B97" s="5">
        <v>2.7</v>
      </c>
    </row>
    <row r="98" spans="1:2" x14ac:dyDescent="0.2">
      <c r="A98" s="4">
        <v>44289</v>
      </c>
      <c r="B98" s="5">
        <v>2.2999999999999998</v>
      </c>
    </row>
    <row r="99" spans="1:2" x14ac:dyDescent="0.2">
      <c r="A99" s="4">
        <v>44387</v>
      </c>
      <c r="B99" s="5">
        <v>2.8</v>
      </c>
    </row>
    <row r="100" spans="1:2" x14ac:dyDescent="0.2">
      <c r="A100" s="4">
        <v>44471</v>
      </c>
      <c r="B100" s="5">
        <v>2</v>
      </c>
    </row>
    <row r="101" spans="1:2" x14ac:dyDescent="0.2">
      <c r="A101" s="4">
        <v>44569</v>
      </c>
      <c r="B101" s="5">
        <v>8.4</v>
      </c>
    </row>
    <row r="102" spans="1:2" x14ac:dyDescent="0.2">
      <c r="A102" s="4">
        <v>44653</v>
      </c>
      <c r="B102" s="5">
        <v>2.2000000000000002</v>
      </c>
    </row>
    <row r="103" spans="1:2" x14ac:dyDescent="0.2">
      <c r="A103" s="4">
        <v>44751</v>
      </c>
      <c r="B103" s="5">
        <v>3</v>
      </c>
    </row>
    <row r="104" spans="1:2" x14ac:dyDescent="0.2">
      <c r="A104" s="4">
        <v>44842</v>
      </c>
      <c r="B104" s="5">
        <v>7.4</v>
      </c>
    </row>
    <row r="105" spans="1:2" x14ac:dyDescent="0.2">
      <c r="A105" s="4">
        <v>44933</v>
      </c>
      <c r="B105" s="5">
        <v>4.2</v>
      </c>
    </row>
    <row r="106" spans="1:2" x14ac:dyDescent="0.2">
      <c r="A106" s="4">
        <v>45017</v>
      </c>
      <c r="B106" s="5">
        <v>0.1</v>
      </c>
    </row>
    <row r="107" spans="1:2" x14ac:dyDescent="0.2">
      <c r="A107" s="4">
        <v>45116</v>
      </c>
      <c r="B107" s="5">
        <v>3.4</v>
      </c>
    </row>
    <row r="108" spans="1:2" x14ac:dyDescent="0.2">
      <c r="A108" s="4">
        <v>45206</v>
      </c>
      <c r="B108" s="5">
        <v>7.4</v>
      </c>
    </row>
    <row r="109" spans="1:2" x14ac:dyDescent="0.2">
      <c r="A109" s="4">
        <v>45297</v>
      </c>
      <c r="B109" s="5">
        <v>8.4</v>
      </c>
    </row>
    <row r="110" spans="1:2" x14ac:dyDescent="0.2">
      <c r="A110" s="4">
        <v>45388</v>
      </c>
      <c r="B110" s="5">
        <v>1.9</v>
      </c>
    </row>
    <row r="112" spans="1:2" x14ac:dyDescent="0.2">
      <c r="A112" s="8" t="s">
        <v>7</v>
      </c>
      <c r="B112" s="7">
        <v>7.8</v>
      </c>
    </row>
  </sheetData>
  <phoneticPr fontId="0" type="noConversion"/>
  <pageMargins left="0.75" right="0.75" top="1" bottom="1" header="0.5" footer="0.5"/>
  <pageSetup scale="90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115"/>
  <sheetViews>
    <sheetView zoomScale="120" zoomScaleNormal="120" workbookViewId="0">
      <pane ySplit="4" topLeftCell="A98" activePane="bottomLeft" state="frozen"/>
      <selection pane="bottomLeft" activeCell="A112" sqref="A112"/>
    </sheetView>
  </sheetViews>
  <sheetFormatPr defaultRowHeight="12.75" x14ac:dyDescent="0.2"/>
  <cols>
    <col min="1" max="1" width="17.7109375" customWidth="1"/>
    <col min="2" max="2" width="25.7109375" customWidth="1"/>
    <col min="3" max="3" width="24.5703125" customWidth="1"/>
  </cols>
  <sheetData>
    <row r="1" spans="1:2" x14ac:dyDescent="0.2">
      <c r="A1" s="3" t="str">
        <f>Phosphorus!A1</f>
        <v>Churchill Woods - EB 1</v>
      </c>
    </row>
    <row r="4" spans="1:2" x14ac:dyDescent="0.2">
      <c r="A4" s="2" t="s">
        <v>11</v>
      </c>
      <c r="B4" s="2" t="s">
        <v>1</v>
      </c>
    </row>
    <row r="5" spans="1:2" x14ac:dyDescent="0.2">
      <c r="A5" s="4">
        <v>36533</v>
      </c>
      <c r="B5" s="5">
        <v>1.27</v>
      </c>
    </row>
    <row r="6" spans="1:2" x14ac:dyDescent="0.2">
      <c r="A6" s="4">
        <v>36547</v>
      </c>
      <c r="B6" s="5">
        <v>1.03</v>
      </c>
    </row>
    <row r="7" spans="1:2" x14ac:dyDescent="0.2">
      <c r="A7" s="4">
        <v>36561</v>
      </c>
      <c r="B7" s="5">
        <v>1.47</v>
      </c>
    </row>
    <row r="8" spans="1:2" x14ac:dyDescent="0.2">
      <c r="A8" s="4">
        <v>36575</v>
      </c>
      <c r="B8" s="5">
        <v>1.32</v>
      </c>
    </row>
    <row r="9" spans="1:2" x14ac:dyDescent="0.2">
      <c r="A9" s="4">
        <v>36589</v>
      </c>
      <c r="B9" s="5">
        <v>0.54</v>
      </c>
    </row>
    <row r="10" spans="1:2" x14ac:dyDescent="0.2">
      <c r="A10" s="4">
        <v>36603</v>
      </c>
      <c r="B10" s="5">
        <v>1.1499999999999999</v>
      </c>
    </row>
    <row r="11" spans="1:2" x14ac:dyDescent="0.2">
      <c r="A11" s="4">
        <v>36617</v>
      </c>
      <c r="B11" s="5">
        <v>0.43</v>
      </c>
    </row>
    <row r="12" spans="1:2" x14ac:dyDescent="0.2">
      <c r="A12" s="4">
        <v>36631</v>
      </c>
      <c r="B12" s="5">
        <v>0.76</v>
      </c>
    </row>
    <row r="13" spans="1:2" x14ac:dyDescent="0.2">
      <c r="A13" s="4">
        <v>36652</v>
      </c>
      <c r="B13" s="5">
        <v>0.57999999999999996</v>
      </c>
    </row>
    <row r="14" spans="1:2" x14ac:dyDescent="0.2">
      <c r="A14" s="4">
        <v>36659</v>
      </c>
      <c r="B14" s="5">
        <v>0.94</v>
      </c>
    </row>
    <row r="15" spans="1:2" x14ac:dyDescent="0.2">
      <c r="A15" s="4">
        <v>36680</v>
      </c>
      <c r="B15" s="5">
        <v>0.68</v>
      </c>
    </row>
    <row r="16" spans="1:2" x14ac:dyDescent="0.2">
      <c r="A16" s="4">
        <v>36715</v>
      </c>
      <c r="B16" s="5">
        <v>0.66</v>
      </c>
    </row>
    <row r="17" spans="1:2" x14ac:dyDescent="0.2">
      <c r="A17" s="4">
        <v>36729</v>
      </c>
      <c r="B17" s="5">
        <v>0.52</v>
      </c>
    </row>
    <row r="18" spans="1:2" x14ac:dyDescent="0.2">
      <c r="A18" s="4">
        <v>36757</v>
      </c>
      <c r="B18" s="5">
        <v>0.54</v>
      </c>
    </row>
    <row r="19" spans="1:2" x14ac:dyDescent="0.2">
      <c r="A19" s="4">
        <v>36778</v>
      </c>
      <c r="B19" s="5">
        <v>0.69</v>
      </c>
    </row>
    <row r="20" spans="1:2" x14ac:dyDescent="0.2">
      <c r="A20" s="4">
        <v>36792</v>
      </c>
      <c r="B20" s="5">
        <v>0.69</v>
      </c>
    </row>
    <row r="21" spans="1:2" x14ac:dyDescent="0.2">
      <c r="A21" s="4">
        <v>36834</v>
      </c>
      <c r="B21" s="5">
        <v>0.39</v>
      </c>
    </row>
    <row r="22" spans="1:2" x14ac:dyDescent="0.2">
      <c r="A22" s="4">
        <v>36862</v>
      </c>
      <c r="B22" s="5">
        <v>0.76</v>
      </c>
    </row>
    <row r="23" spans="1:2" x14ac:dyDescent="0.2">
      <c r="A23" s="4">
        <v>36904</v>
      </c>
      <c r="B23" s="5">
        <v>0.74</v>
      </c>
    </row>
    <row r="24" spans="1:2" x14ac:dyDescent="0.2">
      <c r="A24" s="4">
        <v>36932</v>
      </c>
      <c r="B24" s="5">
        <v>1.22</v>
      </c>
    </row>
    <row r="25" spans="1:2" x14ac:dyDescent="0.2">
      <c r="A25" s="4">
        <v>36988</v>
      </c>
      <c r="B25" s="5">
        <v>1.04</v>
      </c>
    </row>
    <row r="26" spans="1:2" x14ac:dyDescent="0.2">
      <c r="A26" s="4">
        <v>37184</v>
      </c>
      <c r="B26" s="5">
        <v>0.48</v>
      </c>
    </row>
    <row r="27" spans="1:2" x14ac:dyDescent="0.2">
      <c r="A27" s="4">
        <v>37275</v>
      </c>
      <c r="B27" s="5">
        <v>0.83</v>
      </c>
    </row>
    <row r="28" spans="1:2" x14ac:dyDescent="0.2">
      <c r="A28" s="4">
        <v>37366</v>
      </c>
      <c r="B28" s="5">
        <v>0.96</v>
      </c>
    </row>
    <row r="29" spans="1:2" x14ac:dyDescent="0.2">
      <c r="A29" s="4">
        <v>37464</v>
      </c>
      <c r="B29" s="5">
        <v>1.39</v>
      </c>
    </row>
    <row r="30" spans="1:2" x14ac:dyDescent="0.2">
      <c r="A30" s="4">
        <v>37548</v>
      </c>
      <c r="B30" s="5">
        <v>0.52</v>
      </c>
    </row>
    <row r="31" spans="1:2" x14ac:dyDescent="0.2">
      <c r="A31" s="4">
        <v>37625</v>
      </c>
      <c r="B31" s="5">
        <v>2.42</v>
      </c>
    </row>
    <row r="32" spans="1:2" x14ac:dyDescent="0.2">
      <c r="A32" s="4">
        <v>37716</v>
      </c>
      <c r="B32" s="5">
        <v>0.79</v>
      </c>
    </row>
    <row r="33" spans="1:2" x14ac:dyDescent="0.2">
      <c r="A33" s="4">
        <v>37926</v>
      </c>
      <c r="B33" s="5">
        <v>0.46</v>
      </c>
    </row>
    <row r="34" spans="1:2" x14ac:dyDescent="0.2">
      <c r="A34" s="4">
        <v>38081</v>
      </c>
      <c r="B34" s="5">
        <v>0.41</v>
      </c>
    </row>
    <row r="35" spans="1:2" x14ac:dyDescent="0.2">
      <c r="A35" s="4">
        <v>38178</v>
      </c>
      <c r="B35" s="5">
        <v>0.72</v>
      </c>
    </row>
    <row r="36" spans="1:2" x14ac:dyDescent="0.2">
      <c r="A36" s="4">
        <v>38360</v>
      </c>
      <c r="B36" s="5">
        <v>1.24</v>
      </c>
    </row>
    <row r="37" spans="1:2" x14ac:dyDescent="0.2">
      <c r="A37" s="4">
        <v>38542</v>
      </c>
      <c r="B37" s="5">
        <v>4.875</v>
      </c>
    </row>
    <row r="38" spans="1:2" x14ac:dyDescent="0.2">
      <c r="A38" s="4">
        <v>38626</v>
      </c>
      <c r="B38" s="5">
        <v>0.62</v>
      </c>
    </row>
    <row r="39" spans="1:2" x14ac:dyDescent="0.2">
      <c r="A39" s="4">
        <v>38724</v>
      </c>
      <c r="B39" s="5">
        <v>0.24</v>
      </c>
    </row>
    <row r="40" spans="1:2" x14ac:dyDescent="0.2">
      <c r="A40" s="4">
        <v>38808</v>
      </c>
      <c r="B40" s="5">
        <v>2.13</v>
      </c>
    </row>
    <row r="41" spans="1:2" x14ac:dyDescent="0.2">
      <c r="A41" s="4">
        <v>38899</v>
      </c>
      <c r="B41" s="5">
        <v>0.59</v>
      </c>
    </row>
    <row r="42" spans="1:2" x14ac:dyDescent="0.2">
      <c r="A42" s="4">
        <v>38997</v>
      </c>
      <c r="B42" s="5">
        <v>0.56999999999999995</v>
      </c>
    </row>
    <row r="43" spans="1:2" x14ac:dyDescent="0.2">
      <c r="A43" s="4">
        <v>39088</v>
      </c>
      <c r="B43" s="5">
        <v>0.43</v>
      </c>
    </row>
    <row r="44" spans="1:2" x14ac:dyDescent="0.2">
      <c r="A44" s="4">
        <v>39186</v>
      </c>
      <c r="B44" s="5">
        <v>0.28999999999999998</v>
      </c>
    </row>
    <row r="45" spans="1:2" x14ac:dyDescent="0.2">
      <c r="A45" s="4">
        <v>39270</v>
      </c>
      <c r="B45" s="5">
        <v>0.47</v>
      </c>
    </row>
    <row r="46" spans="1:2" x14ac:dyDescent="0.2">
      <c r="A46" s="4">
        <v>39361</v>
      </c>
      <c r="B46" s="5">
        <v>0.69</v>
      </c>
    </row>
    <row r="47" spans="1:2" x14ac:dyDescent="0.2">
      <c r="A47" s="4">
        <v>39459</v>
      </c>
      <c r="B47" s="5">
        <v>0.53</v>
      </c>
    </row>
    <row r="48" spans="1:2" x14ac:dyDescent="0.2">
      <c r="A48" s="4">
        <v>39543</v>
      </c>
      <c r="B48" s="5">
        <v>0.37</v>
      </c>
    </row>
    <row r="49" spans="1:2" x14ac:dyDescent="0.2">
      <c r="A49" s="4">
        <v>39641</v>
      </c>
      <c r="B49" s="5">
        <v>0.69</v>
      </c>
    </row>
    <row r="50" spans="1:2" x14ac:dyDescent="0.2">
      <c r="A50" s="4">
        <v>39725</v>
      </c>
      <c r="B50" s="5">
        <v>0.52</v>
      </c>
    </row>
    <row r="51" spans="1:2" x14ac:dyDescent="0.2">
      <c r="A51" s="4">
        <v>39823</v>
      </c>
      <c r="B51" s="5">
        <v>0.51</v>
      </c>
    </row>
    <row r="52" spans="1:2" x14ac:dyDescent="0.2">
      <c r="A52" s="4">
        <v>40005</v>
      </c>
      <c r="B52" s="5">
        <v>0.9</v>
      </c>
    </row>
    <row r="53" spans="1:2" x14ac:dyDescent="0.2">
      <c r="A53" s="4">
        <v>40089</v>
      </c>
      <c r="B53" s="5">
        <v>0.47</v>
      </c>
    </row>
    <row r="54" spans="1:2" x14ac:dyDescent="0.2">
      <c r="A54" s="4">
        <v>40187</v>
      </c>
      <c r="B54" s="5">
        <v>0.65</v>
      </c>
    </row>
    <row r="55" spans="1:2" x14ac:dyDescent="0.2">
      <c r="A55" s="4">
        <v>40278</v>
      </c>
      <c r="B55" s="5">
        <v>0.33</v>
      </c>
    </row>
    <row r="56" spans="1:2" x14ac:dyDescent="0.2">
      <c r="A56" s="4">
        <v>40369</v>
      </c>
      <c r="B56" s="5">
        <v>0.41</v>
      </c>
    </row>
    <row r="57" spans="1:2" x14ac:dyDescent="0.2">
      <c r="A57" s="4">
        <v>40453</v>
      </c>
      <c r="B57" s="5">
        <v>0.22</v>
      </c>
    </row>
    <row r="58" spans="1:2" x14ac:dyDescent="0.2">
      <c r="A58" s="4">
        <v>40551</v>
      </c>
      <c r="B58" s="5">
        <v>0.74</v>
      </c>
    </row>
    <row r="59" spans="1:2" x14ac:dyDescent="0.2">
      <c r="A59" s="4">
        <v>40635</v>
      </c>
      <c r="B59" s="5">
        <v>0.22</v>
      </c>
    </row>
    <row r="60" spans="1:2" x14ac:dyDescent="0.2">
      <c r="A60" s="4">
        <v>40761</v>
      </c>
      <c r="B60" s="5">
        <v>0.55000000000000004</v>
      </c>
    </row>
    <row r="61" spans="1:2" x14ac:dyDescent="0.2">
      <c r="A61" s="4">
        <v>40817</v>
      </c>
      <c r="B61" s="5">
        <v>0.1</v>
      </c>
    </row>
    <row r="62" spans="1:2" x14ac:dyDescent="0.2">
      <c r="A62" s="4">
        <v>40915</v>
      </c>
      <c r="B62" s="5">
        <v>0.37</v>
      </c>
    </row>
    <row r="63" spans="1:2" x14ac:dyDescent="0.2">
      <c r="A63" s="4">
        <v>41013</v>
      </c>
      <c r="B63" s="5">
        <v>0.65</v>
      </c>
    </row>
    <row r="64" spans="1:2" x14ac:dyDescent="0.2">
      <c r="A64" s="4">
        <v>41097</v>
      </c>
      <c r="B64" s="5">
        <v>0.34</v>
      </c>
    </row>
    <row r="65" spans="1:2" x14ac:dyDescent="0.2">
      <c r="A65" s="4">
        <v>41188</v>
      </c>
      <c r="B65" s="5">
        <v>0.32</v>
      </c>
    </row>
    <row r="66" spans="1:2" x14ac:dyDescent="0.2">
      <c r="A66" s="4">
        <v>41188</v>
      </c>
      <c r="B66" s="5">
        <v>0.32</v>
      </c>
    </row>
    <row r="67" spans="1:2" x14ac:dyDescent="0.2">
      <c r="A67" s="4">
        <v>41279</v>
      </c>
      <c r="B67" s="5">
        <v>0.56000000000000005</v>
      </c>
    </row>
    <row r="68" spans="1:2" x14ac:dyDescent="0.2">
      <c r="A68" s="4">
        <v>41370</v>
      </c>
      <c r="B68" s="5">
        <v>0.22</v>
      </c>
    </row>
    <row r="69" spans="1:2" x14ac:dyDescent="0.2">
      <c r="A69" s="4">
        <v>41461</v>
      </c>
      <c r="B69" s="5">
        <v>0.47</v>
      </c>
    </row>
    <row r="70" spans="1:2" x14ac:dyDescent="0.2">
      <c r="A70" s="4">
        <v>41552</v>
      </c>
      <c r="B70" s="5">
        <v>0.46</v>
      </c>
    </row>
    <row r="71" spans="1:2" x14ac:dyDescent="0.2">
      <c r="A71" s="4">
        <v>41643</v>
      </c>
      <c r="B71" s="5">
        <v>0.42</v>
      </c>
    </row>
    <row r="72" spans="1:2" x14ac:dyDescent="0.2">
      <c r="A72" s="4">
        <v>41734</v>
      </c>
      <c r="B72" s="5">
        <v>0.39</v>
      </c>
    </row>
    <row r="73" spans="1:2" x14ac:dyDescent="0.2">
      <c r="A73" s="4">
        <v>41832</v>
      </c>
      <c r="B73" s="5">
        <v>0.5</v>
      </c>
    </row>
    <row r="74" spans="1:2" x14ac:dyDescent="0.2">
      <c r="A74" s="4">
        <v>41916</v>
      </c>
      <c r="B74" s="5">
        <v>0.61</v>
      </c>
    </row>
    <row r="75" spans="1:2" x14ac:dyDescent="0.2">
      <c r="A75" s="4">
        <v>42007</v>
      </c>
      <c r="B75" s="5">
        <v>0.28999999999999998</v>
      </c>
    </row>
    <row r="76" spans="1:2" x14ac:dyDescent="0.2">
      <c r="A76" s="4">
        <v>42105</v>
      </c>
      <c r="B76" s="5">
        <v>0.25</v>
      </c>
    </row>
    <row r="77" spans="1:2" x14ac:dyDescent="0.2">
      <c r="A77" s="4">
        <v>42196</v>
      </c>
      <c r="B77" s="5">
        <v>0.32</v>
      </c>
    </row>
    <row r="78" spans="1:2" x14ac:dyDescent="0.2">
      <c r="A78" s="4">
        <v>42280</v>
      </c>
      <c r="B78" s="5">
        <v>0.3</v>
      </c>
    </row>
    <row r="79" spans="1:2" x14ac:dyDescent="0.2">
      <c r="A79" s="4">
        <v>42378</v>
      </c>
      <c r="B79" s="5">
        <v>0.57999999999999996</v>
      </c>
    </row>
    <row r="80" spans="1:2" x14ac:dyDescent="0.2">
      <c r="A80" s="4">
        <v>42469</v>
      </c>
      <c r="B80" s="5">
        <v>0.22</v>
      </c>
    </row>
    <row r="81" spans="1:2" x14ac:dyDescent="0.2">
      <c r="A81" s="4">
        <v>42560</v>
      </c>
      <c r="B81" s="5">
        <v>0.45</v>
      </c>
    </row>
    <row r="82" spans="1:2" x14ac:dyDescent="0.2">
      <c r="A82" s="4">
        <v>42644</v>
      </c>
      <c r="B82" s="5">
        <v>0.41</v>
      </c>
    </row>
    <row r="83" spans="1:2" x14ac:dyDescent="0.2">
      <c r="A83" s="4">
        <v>42742</v>
      </c>
      <c r="B83" s="5">
        <v>0.45</v>
      </c>
    </row>
    <row r="84" spans="1:2" x14ac:dyDescent="0.2">
      <c r="A84" s="4">
        <v>42826</v>
      </c>
      <c r="B84" s="5">
        <v>0.3</v>
      </c>
    </row>
    <row r="85" spans="1:2" x14ac:dyDescent="0.2">
      <c r="A85" s="4">
        <v>42924</v>
      </c>
      <c r="B85" s="5">
        <v>0.43</v>
      </c>
    </row>
    <row r="86" spans="1:2" x14ac:dyDescent="0.2">
      <c r="A86" s="4">
        <v>43015</v>
      </c>
      <c r="B86" s="5">
        <v>0.4</v>
      </c>
    </row>
    <row r="87" spans="1:2" x14ac:dyDescent="0.2">
      <c r="A87" s="4">
        <v>43106</v>
      </c>
      <c r="B87" s="5">
        <v>0.32</v>
      </c>
    </row>
    <row r="88" spans="1:2" x14ac:dyDescent="0.2">
      <c r="A88" s="4">
        <v>43197</v>
      </c>
      <c r="B88" s="5">
        <v>0.21</v>
      </c>
    </row>
    <row r="89" spans="1:2" x14ac:dyDescent="0.2">
      <c r="A89" s="4">
        <v>43295</v>
      </c>
      <c r="B89" s="5">
        <v>0.34</v>
      </c>
    </row>
    <row r="90" spans="1:2" x14ac:dyDescent="0.2">
      <c r="A90" s="4">
        <v>43379</v>
      </c>
      <c r="B90" s="5">
        <v>0.32</v>
      </c>
    </row>
    <row r="91" spans="1:2" x14ac:dyDescent="0.2">
      <c r="A91" s="4">
        <v>43470</v>
      </c>
      <c r="B91" s="5">
        <v>0.15</v>
      </c>
    </row>
    <row r="92" spans="1:2" x14ac:dyDescent="0.2">
      <c r="A92" s="4">
        <v>43561</v>
      </c>
      <c r="B92" s="5">
        <v>0.17</v>
      </c>
    </row>
    <row r="93" spans="1:2" x14ac:dyDescent="0.2">
      <c r="A93" s="4">
        <v>43681</v>
      </c>
      <c r="B93" s="5">
        <v>0.19</v>
      </c>
    </row>
    <row r="94" spans="1:2" x14ac:dyDescent="0.2">
      <c r="A94" s="4">
        <v>43743</v>
      </c>
      <c r="B94" s="5">
        <v>7.0000000000000007E-2</v>
      </c>
    </row>
    <row r="95" spans="1:2" x14ac:dyDescent="0.2">
      <c r="A95" s="4">
        <v>43834</v>
      </c>
      <c r="B95" s="5">
        <v>0.03</v>
      </c>
    </row>
    <row r="96" spans="1:2" x14ac:dyDescent="0.2">
      <c r="A96" s="4">
        <v>43925</v>
      </c>
      <c r="B96" s="5">
        <v>0.1</v>
      </c>
    </row>
    <row r="97" spans="1:2" x14ac:dyDescent="0.2">
      <c r="A97" s="4">
        <v>44023</v>
      </c>
      <c r="B97" s="5">
        <v>0.06</v>
      </c>
    </row>
    <row r="98" spans="1:2" x14ac:dyDescent="0.2">
      <c r="A98" s="4">
        <v>44107</v>
      </c>
      <c r="B98" s="5">
        <v>0.16</v>
      </c>
    </row>
    <row r="99" spans="1:2" x14ac:dyDescent="0.2">
      <c r="A99" s="4">
        <v>44198</v>
      </c>
      <c r="B99" s="5">
        <v>0.2</v>
      </c>
    </row>
    <row r="100" spans="1:2" x14ac:dyDescent="0.2">
      <c r="A100" s="4">
        <v>44289</v>
      </c>
      <c r="B100" s="5">
        <v>0.08</v>
      </c>
    </row>
    <row r="101" spans="1:2" x14ac:dyDescent="0.2">
      <c r="A101" s="4">
        <v>44387</v>
      </c>
      <c r="B101" s="5">
        <v>0.21</v>
      </c>
    </row>
    <row r="102" spans="1:2" x14ac:dyDescent="0.2">
      <c r="A102" s="4">
        <v>44471</v>
      </c>
      <c r="B102" s="5">
        <v>0.37</v>
      </c>
    </row>
    <row r="103" spans="1:2" x14ac:dyDescent="0.2">
      <c r="A103" s="4">
        <v>44569</v>
      </c>
      <c r="B103" s="5">
        <v>0.36</v>
      </c>
    </row>
    <row r="104" spans="1:2" x14ac:dyDescent="0.2">
      <c r="A104" s="4">
        <v>44653</v>
      </c>
      <c r="B104" s="5">
        <v>7.0000000000000007E-2</v>
      </c>
    </row>
    <row r="105" spans="1:2" x14ac:dyDescent="0.2">
      <c r="A105" s="4">
        <v>44751</v>
      </c>
      <c r="B105" s="5">
        <v>0.17</v>
      </c>
    </row>
    <row r="106" spans="1:2" x14ac:dyDescent="0.2">
      <c r="A106" s="4">
        <v>44842</v>
      </c>
      <c r="B106" s="5">
        <v>0.2</v>
      </c>
    </row>
    <row r="107" spans="1:2" x14ac:dyDescent="0.2">
      <c r="A107" s="4">
        <v>44933</v>
      </c>
      <c r="B107" s="5">
        <v>0.39</v>
      </c>
    </row>
    <row r="108" spans="1:2" x14ac:dyDescent="0.2">
      <c r="A108" s="4">
        <v>45017</v>
      </c>
      <c r="B108" s="5">
        <v>0.15</v>
      </c>
    </row>
    <row r="109" spans="1:2" x14ac:dyDescent="0.2">
      <c r="A109" s="4">
        <v>45116</v>
      </c>
      <c r="B109" s="5">
        <v>0.12</v>
      </c>
    </row>
    <row r="110" spans="1:2" x14ac:dyDescent="0.2">
      <c r="A110" s="4">
        <v>45206</v>
      </c>
      <c r="B110" s="5">
        <v>0.23</v>
      </c>
    </row>
    <row r="111" spans="1:2" x14ac:dyDescent="0.2">
      <c r="A111" s="4">
        <v>45297</v>
      </c>
      <c r="B111" s="5">
        <v>0.09</v>
      </c>
    </row>
    <row r="112" spans="1:2" x14ac:dyDescent="0.2">
      <c r="A112" s="4">
        <v>45388</v>
      </c>
      <c r="B112" s="5">
        <v>0.05</v>
      </c>
    </row>
    <row r="114" spans="1:2" x14ac:dyDescent="0.2">
      <c r="A114" s="8" t="s">
        <v>7</v>
      </c>
      <c r="B114" s="8" t="s">
        <v>8</v>
      </c>
    </row>
    <row r="115" spans="1:2" x14ac:dyDescent="0.2">
      <c r="A115" s="8"/>
      <c r="B115" s="8" t="s">
        <v>9</v>
      </c>
    </row>
  </sheetData>
  <phoneticPr fontId="0" type="noConversion"/>
  <pageMargins left="0.75" right="0.75" top="1" bottom="1" header="0.5" footer="0.5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112"/>
  <sheetViews>
    <sheetView zoomScale="120" zoomScaleNormal="120" workbookViewId="0">
      <pane ySplit="4" topLeftCell="A96" activePane="bottomLeft" state="frozen"/>
      <selection pane="bottomLeft" activeCell="B110" sqref="B110"/>
    </sheetView>
  </sheetViews>
  <sheetFormatPr defaultRowHeight="12.75" x14ac:dyDescent="0.2"/>
  <cols>
    <col min="1" max="1" width="17.7109375" customWidth="1"/>
    <col min="2" max="2" width="25.7109375" customWidth="1"/>
    <col min="3" max="3" width="17.7109375" customWidth="1"/>
  </cols>
  <sheetData>
    <row r="1" spans="1:3" x14ac:dyDescent="0.2">
      <c r="A1" s="3" t="str">
        <f>Phosphorus!A1</f>
        <v>Churchill Woods - EB 1</v>
      </c>
    </row>
    <row r="4" spans="1:3" x14ac:dyDescent="0.2">
      <c r="A4" s="2" t="s">
        <v>11</v>
      </c>
      <c r="B4" s="2" t="s">
        <v>6</v>
      </c>
      <c r="C4" s="3" t="s">
        <v>15</v>
      </c>
    </row>
    <row r="5" spans="1:3" x14ac:dyDescent="0.2">
      <c r="A5" s="4">
        <v>36547</v>
      </c>
      <c r="B5" s="6">
        <v>167.5</v>
      </c>
    </row>
    <row r="6" spans="1:3" x14ac:dyDescent="0.2">
      <c r="A6" s="4">
        <v>36561</v>
      </c>
      <c r="B6" s="6">
        <v>187.5</v>
      </c>
    </row>
    <row r="7" spans="1:3" x14ac:dyDescent="0.2">
      <c r="A7" s="4">
        <v>36575</v>
      </c>
      <c r="B7" s="6">
        <v>525</v>
      </c>
    </row>
    <row r="8" spans="1:3" x14ac:dyDescent="0.2">
      <c r="A8" s="4">
        <v>36589</v>
      </c>
      <c r="B8" s="6">
        <v>250</v>
      </c>
    </row>
    <row r="9" spans="1:3" x14ac:dyDescent="0.2">
      <c r="A9" s="4">
        <v>36603</v>
      </c>
      <c r="B9" s="6">
        <v>300</v>
      </c>
    </row>
    <row r="10" spans="1:3" x14ac:dyDescent="0.2">
      <c r="A10" s="4">
        <v>36617</v>
      </c>
      <c r="B10" s="6">
        <v>177.5</v>
      </c>
    </row>
    <row r="11" spans="1:3" x14ac:dyDescent="0.2">
      <c r="A11" s="4">
        <v>36631</v>
      </c>
      <c r="B11" s="6">
        <v>210</v>
      </c>
    </row>
    <row r="12" spans="1:3" x14ac:dyDescent="0.2">
      <c r="A12" s="4">
        <v>36652</v>
      </c>
      <c r="B12" s="6">
        <v>177.5</v>
      </c>
    </row>
    <row r="13" spans="1:3" x14ac:dyDescent="0.2">
      <c r="A13" s="4">
        <v>36659</v>
      </c>
      <c r="B13" s="6">
        <v>137.5</v>
      </c>
    </row>
    <row r="14" spans="1:3" x14ac:dyDescent="0.2">
      <c r="A14" s="4">
        <v>36680</v>
      </c>
      <c r="B14" s="6">
        <v>140</v>
      </c>
    </row>
    <row r="15" spans="1:3" x14ac:dyDescent="0.2">
      <c r="A15" s="4">
        <v>36715</v>
      </c>
      <c r="B15" s="6">
        <v>122.5</v>
      </c>
    </row>
    <row r="16" spans="1:3" x14ac:dyDescent="0.2">
      <c r="A16" s="4">
        <v>36729</v>
      </c>
      <c r="B16" s="6">
        <v>92.5</v>
      </c>
    </row>
    <row r="17" spans="1:2" x14ac:dyDescent="0.2">
      <c r="A17" s="4">
        <v>36757</v>
      </c>
      <c r="B17" s="6">
        <v>100</v>
      </c>
    </row>
    <row r="18" spans="1:2" x14ac:dyDescent="0.2">
      <c r="A18" s="4">
        <v>36778</v>
      </c>
      <c r="B18" s="6">
        <v>292</v>
      </c>
    </row>
    <row r="19" spans="1:2" x14ac:dyDescent="0.2">
      <c r="A19" s="4">
        <v>36792</v>
      </c>
      <c r="B19" s="6">
        <v>138</v>
      </c>
    </row>
    <row r="20" spans="1:2" x14ac:dyDescent="0.2">
      <c r="A20" s="4">
        <v>36834</v>
      </c>
      <c r="B20" s="6">
        <v>50</v>
      </c>
    </row>
    <row r="21" spans="1:2" x14ac:dyDescent="0.2">
      <c r="A21" s="4">
        <v>36862</v>
      </c>
      <c r="B21" s="6">
        <v>125</v>
      </c>
    </row>
    <row r="22" spans="1:2" x14ac:dyDescent="0.2">
      <c r="A22" s="4">
        <v>36904</v>
      </c>
      <c r="B22" s="6">
        <v>222.5</v>
      </c>
    </row>
    <row r="23" spans="1:2" x14ac:dyDescent="0.2">
      <c r="A23" s="4">
        <v>36932</v>
      </c>
      <c r="B23" s="6">
        <v>312.5</v>
      </c>
    </row>
    <row r="24" spans="1:2" x14ac:dyDescent="0.2">
      <c r="A24" s="4">
        <v>36988</v>
      </c>
      <c r="B24" s="6">
        <v>297.5</v>
      </c>
    </row>
    <row r="25" spans="1:2" x14ac:dyDescent="0.2">
      <c r="A25" s="4">
        <v>37184</v>
      </c>
      <c r="B25" s="6">
        <v>90</v>
      </c>
    </row>
    <row r="26" spans="1:2" x14ac:dyDescent="0.2">
      <c r="A26" s="4">
        <v>37275</v>
      </c>
      <c r="B26" s="6">
        <v>67.5</v>
      </c>
    </row>
    <row r="27" spans="1:2" x14ac:dyDescent="0.2">
      <c r="A27" s="4">
        <v>37366</v>
      </c>
      <c r="B27" s="6">
        <v>177.5</v>
      </c>
    </row>
    <row r="28" spans="1:2" x14ac:dyDescent="0.2">
      <c r="A28" s="4">
        <v>37464</v>
      </c>
      <c r="B28" s="6">
        <v>92.5</v>
      </c>
    </row>
    <row r="29" spans="1:2" x14ac:dyDescent="0.2">
      <c r="A29" s="4">
        <v>37548</v>
      </c>
      <c r="B29" s="6">
        <v>127.5</v>
      </c>
    </row>
    <row r="30" spans="1:2" x14ac:dyDescent="0.2">
      <c r="A30" s="4">
        <v>37625</v>
      </c>
      <c r="B30" s="6">
        <v>102.5</v>
      </c>
    </row>
    <row r="31" spans="1:2" x14ac:dyDescent="0.2">
      <c r="A31" s="4">
        <v>37716</v>
      </c>
      <c r="B31" s="6">
        <v>300</v>
      </c>
    </row>
    <row r="32" spans="1:2" x14ac:dyDescent="0.2">
      <c r="A32" s="4">
        <v>37926</v>
      </c>
      <c r="B32" s="6">
        <v>97.5</v>
      </c>
    </row>
    <row r="33" spans="1:2" x14ac:dyDescent="0.2">
      <c r="A33" s="4">
        <v>38081</v>
      </c>
      <c r="B33" s="6">
        <v>205</v>
      </c>
    </row>
    <row r="34" spans="1:2" x14ac:dyDescent="0.2">
      <c r="A34" s="4">
        <v>38178</v>
      </c>
      <c r="B34" s="6">
        <v>90</v>
      </c>
    </row>
    <row r="35" spans="1:2" x14ac:dyDescent="0.2">
      <c r="A35" s="4">
        <v>38360</v>
      </c>
      <c r="B35" s="6">
        <v>215</v>
      </c>
    </row>
    <row r="36" spans="1:2" x14ac:dyDescent="0.2">
      <c r="A36" s="4">
        <v>38542</v>
      </c>
      <c r="B36" s="6">
        <v>122.5</v>
      </c>
    </row>
    <row r="37" spans="1:2" x14ac:dyDescent="0.2">
      <c r="A37" s="4">
        <v>38626</v>
      </c>
      <c r="B37" s="6">
        <v>92.5</v>
      </c>
    </row>
    <row r="38" spans="1:2" x14ac:dyDescent="0.2">
      <c r="A38" s="4">
        <v>38724</v>
      </c>
      <c r="B38" s="6">
        <v>285</v>
      </c>
    </row>
    <row r="39" spans="1:2" x14ac:dyDescent="0.2">
      <c r="A39" s="4">
        <v>38808</v>
      </c>
      <c r="B39" s="6">
        <v>200</v>
      </c>
    </row>
    <row r="40" spans="1:2" x14ac:dyDescent="0.2">
      <c r="A40" s="4">
        <v>38899</v>
      </c>
      <c r="B40" s="6">
        <v>140</v>
      </c>
    </row>
    <row r="41" spans="1:2" x14ac:dyDescent="0.2">
      <c r="A41" s="4">
        <v>38997</v>
      </c>
      <c r="B41" s="6">
        <v>97.5</v>
      </c>
    </row>
    <row r="42" spans="1:2" x14ac:dyDescent="0.2">
      <c r="A42" s="4">
        <v>39088</v>
      </c>
      <c r="B42" s="6">
        <v>110</v>
      </c>
    </row>
    <row r="43" spans="1:2" x14ac:dyDescent="0.2">
      <c r="A43" s="4">
        <v>39186</v>
      </c>
      <c r="B43" s="6">
        <v>252.5</v>
      </c>
    </row>
    <row r="44" spans="1:2" x14ac:dyDescent="0.2">
      <c r="A44" s="4">
        <v>39270</v>
      </c>
      <c r="B44" s="6">
        <v>162.5</v>
      </c>
    </row>
    <row r="45" spans="1:2" x14ac:dyDescent="0.2">
      <c r="A45" s="4">
        <v>39361</v>
      </c>
      <c r="B45" s="6">
        <v>120</v>
      </c>
    </row>
    <row r="46" spans="1:2" x14ac:dyDescent="0.2">
      <c r="A46" s="4">
        <v>39459</v>
      </c>
      <c r="B46" s="6">
        <v>505</v>
      </c>
    </row>
    <row r="47" spans="1:2" x14ac:dyDescent="0.2">
      <c r="A47" s="4">
        <v>39543</v>
      </c>
      <c r="B47" s="6">
        <v>355</v>
      </c>
    </row>
    <row r="48" spans="1:2" x14ac:dyDescent="0.2">
      <c r="A48" s="4">
        <v>39641</v>
      </c>
      <c r="B48" s="6">
        <v>125</v>
      </c>
    </row>
    <row r="49" spans="1:2" x14ac:dyDescent="0.2">
      <c r="A49" s="4">
        <v>39725</v>
      </c>
      <c r="B49" s="6">
        <v>122.5</v>
      </c>
    </row>
    <row r="50" spans="1:2" x14ac:dyDescent="0.2">
      <c r="A50" s="4">
        <v>39823</v>
      </c>
      <c r="B50" s="6">
        <v>337.5</v>
      </c>
    </row>
    <row r="51" spans="1:2" x14ac:dyDescent="0.2">
      <c r="A51" s="4">
        <v>40005</v>
      </c>
      <c r="B51" s="6">
        <v>127.5</v>
      </c>
    </row>
    <row r="52" spans="1:2" x14ac:dyDescent="0.2">
      <c r="A52" s="4">
        <v>40089</v>
      </c>
      <c r="B52" s="6">
        <v>92.5</v>
      </c>
    </row>
    <row r="53" spans="1:2" x14ac:dyDescent="0.2">
      <c r="A53" s="4">
        <v>40187</v>
      </c>
      <c r="B53" s="6">
        <v>272.5</v>
      </c>
    </row>
    <row r="54" spans="1:2" x14ac:dyDescent="0.2">
      <c r="A54" s="4">
        <v>40278</v>
      </c>
      <c r="B54" s="6">
        <v>245</v>
      </c>
    </row>
    <row r="55" spans="1:2" x14ac:dyDescent="0.2">
      <c r="A55" s="4">
        <v>40369</v>
      </c>
      <c r="B55" s="6">
        <v>147.5</v>
      </c>
    </row>
    <row r="56" spans="1:2" x14ac:dyDescent="0.2">
      <c r="A56" s="4">
        <v>40453</v>
      </c>
      <c r="B56" s="6">
        <v>92.5</v>
      </c>
    </row>
    <row r="57" spans="1:2" x14ac:dyDescent="0.2">
      <c r="A57" s="4">
        <v>40551</v>
      </c>
      <c r="B57" s="6">
        <v>250</v>
      </c>
    </row>
    <row r="58" spans="1:2" x14ac:dyDescent="0.2">
      <c r="A58" s="4">
        <v>40635</v>
      </c>
      <c r="B58" s="6">
        <v>447.5</v>
      </c>
    </row>
    <row r="59" spans="1:2" x14ac:dyDescent="0.2">
      <c r="A59" s="4">
        <v>40761</v>
      </c>
      <c r="B59" s="6">
        <v>112.5</v>
      </c>
    </row>
    <row r="60" spans="1:2" x14ac:dyDescent="0.2">
      <c r="A60" s="4">
        <v>40817</v>
      </c>
      <c r="B60" s="6">
        <v>95</v>
      </c>
    </row>
    <row r="61" spans="1:2" x14ac:dyDescent="0.2">
      <c r="A61" s="4">
        <v>40915</v>
      </c>
      <c r="B61" s="6">
        <v>125</v>
      </c>
    </row>
    <row r="62" spans="1:2" x14ac:dyDescent="0.2">
      <c r="A62" s="4">
        <v>41013</v>
      </c>
      <c r="B62" s="6">
        <v>157.5</v>
      </c>
    </row>
    <row r="63" spans="1:2" x14ac:dyDescent="0.2">
      <c r="A63" s="4">
        <v>41097</v>
      </c>
      <c r="B63" s="6">
        <v>107.5</v>
      </c>
    </row>
    <row r="64" spans="1:2" x14ac:dyDescent="0.2">
      <c r="A64" s="4">
        <v>41188</v>
      </c>
      <c r="B64" s="6">
        <v>80</v>
      </c>
    </row>
    <row r="65" spans="1:4" x14ac:dyDescent="0.2">
      <c r="A65" s="4">
        <v>41279</v>
      </c>
      <c r="B65" s="6">
        <v>122.5</v>
      </c>
    </row>
    <row r="66" spans="1:4" x14ac:dyDescent="0.2">
      <c r="A66" s="4">
        <v>41370</v>
      </c>
      <c r="B66" s="6">
        <v>195</v>
      </c>
    </row>
    <row r="67" spans="1:4" x14ac:dyDescent="0.2">
      <c r="A67" s="4">
        <v>41461</v>
      </c>
      <c r="B67" s="6">
        <v>125</v>
      </c>
    </row>
    <row r="68" spans="1:4" x14ac:dyDescent="0.2">
      <c r="A68" s="4">
        <v>41552</v>
      </c>
      <c r="B68" s="6">
        <v>170</v>
      </c>
    </row>
    <row r="69" spans="1:4" x14ac:dyDescent="0.2">
      <c r="A69" s="4">
        <v>41643</v>
      </c>
      <c r="B69" s="6">
        <v>240</v>
      </c>
    </row>
    <row r="70" spans="1:4" x14ac:dyDescent="0.2">
      <c r="A70" s="4">
        <v>41734</v>
      </c>
      <c r="B70" s="6">
        <v>345</v>
      </c>
    </row>
    <row r="71" spans="1:4" x14ac:dyDescent="0.2">
      <c r="A71" s="4">
        <v>41832</v>
      </c>
      <c r="B71" s="6">
        <v>145</v>
      </c>
      <c r="C71">
        <v>1025</v>
      </c>
    </row>
    <row r="72" spans="1:4" x14ac:dyDescent="0.2">
      <c r="A72" s="4">
        <v>41916</v>
      </c>
      <c r="B72" s="6">
        <v>135</v>
      </c>
    </row>
    <row r="73" spans="1:4" x14ac:dyDescent="0.2">
      <c r="A73" s="4">
        <v>42007</v>
      </c>
      <c r="B73" s="6">
        <v>132.5</v>
      </c>
      <c r="C73">
        <v>1057</v>
      </c>
    </row>
    <row r="74" spans="1:4" x14ac:dyDescent="0.2">
      <c r="A74" s="4">
        <v>42105</v>
      </c>
      <c r="B74" s="6">
        <v>177</v>
      </c>
      <c r="C74">
        <v>1618</v>
      </c>
    </row>
    <row r="75" spans="1:4" x14ac:dyDescent="0.2">
      <c r="A75" s="4">
        <v>42196</v>
      </c>
      <c r="B75" s="6">
        <v>122.5</v>
      </c>
      <c r="C75">
        <v>1057</v>
      </c>
      <c r="D75" t="s">
        <v>16</v>
      </c>
    </row>
    <row r="76" spans="1:4" x14ac:dyDescent="0.2">
      <c r="A76" s="4">
        <v>42280</v>
      </c>
      <c r="B76" s="6">
        <v>147.5</v>
      </c>
      <c r="C76">
        <v>988</v>
      </c>
    </row>
    <row r="77" spans="1:4" x14ac:dyDescent="0.2">
      <c r="A77" s="4">
        <v>42378</v>
      </c>
      <c r="B77" s="6">
        <v>195</v>
      </c>
      <c r="C77">
        <v>1192</v>
      </c>
    </row>
    <row r="78" spans="1:4" x14ac:dyDescent="0.2">
      <c r="A78" s="4">
        <v>42469</v>
      </c>
      <c r="B78" s="6">
        <v>230</v>
      </c>
      <c r="C78">
        <v>1508</v>
      </c>
    </row>
    <row r="79" spans="1:4" x14ac:dyDescent="0.2">
      <c r="A79" s="4">
        <v>42560</v>
      </c>
      <c r="B79" s="6">
        <v>130</v>
      </c>
      <c r="C79">
        <v>945</v>
      </c>
    </row>
    <row r="80" spans="1:4" x14ac:dyDescent="0.2">
      <c r="A80" s="4">
        <v>42644</v>
      </c>
      <c r="B80" s="6">
        <v>87.5</v>
      </c>
      <c r="C80">
        <v>875</v>
      </c>
    </row>
    <row r="81" spans="1:3" x14ac:dyDescent="0.2">
      <c r="A81" s="4">
        <v>42742</v>
      </c>
      <c r="B81" s="6">
        <v>240</v>
      </c>
      <c r="C81">
        <v>1468</v>
      </c>
    </row>
    <row r="82" spans="1:3" x14ac:dyDescent="0.2">
      <c r="A82" s="4">
        <v>42826</v>
      </c>
      <c r="B82" s="6">
        <v>240</v>
      </c>
      <c r="C82">
        <v>1181</v>
      </c>
    </row>
    <row r="83" spans="1:3" x14ac:dyDescent="0.2">
      <c r="A83" s="4">
        <v>42924</v>
      </c>
      <c r="B83" s="6">
        <v>110</v>
      </c>
      <c r="C83">
        <v>955</v>
      </c>
    </row>
    <row r="84" spans="1:3" x14ac:dyDescent="0.2">
      <c r="A84" s="4">
        <v>43015</v>
      </c>
      <c r="B84" s="6">
        <v>87.5</v>
      </c>
      <c r="C84">
        <v>791</v>
      </c>
    </row>
    <row r="85" spans="1:3" x14ac:dyDescent="0.2">
      <c r="A85" s="4">
        <v>43106</v>
      </c>
      <c r="B85" s="6">
        <v>115</v>
      </c>
      <c r="C85">
        <v>958</v>
      </c>
    </row>
    <row r="86" spans="1:3" x14ac:dyDescent="0.2">
      <c r="A86" s="4">
        <v>43197</v>
      </c>
      <c r="B86" s="6">
        <v>265</v>
      </c>
      <c r="C86">
        <v>1520</v>
      </c>
    </row>
    <row r="87" spans="1:3" x14ac:dyDescent="0.2">
      <c r="A87" s="4">
        <v>43295</v>
      </c>
      <c r="B87" s="6">
        <v>115</v>
      </c>
      <c r="C87">
        <v>1046</v>
      </c>
    </row>
    <row r="88" spans="1:3" x14ac:dyDescent="0.2">
      <c r="A88" s="4">
        <v>43379</v>
      </c>
      <c r="B88" s="13">
        <v>46</v>
      </c>
      <c r="C88">
        <v>547</v>
      </c>
    </row>
    <row r="89" spans="1:3" x14ac:dyDescent="0.2">
      <c r="A89" s="4">
        <v>43470</v>
      </c>
      <c r="B89" s="13">
        <v>193</v>
      </c>
      <c r="C89">
        <v>1315</v>
      </c>
    </row>
    <row r="90" spans="1:3" x14ac:dyDescent="0.2">
      <c r="A90" s="4">
        <v>43561</v>
      </c>
      <c r="B90" s="13">
        <v>271</v>
      </c>
      <c r="C90">
        <v>1725</v>
      </c>
    </row>
    <row r="91" spans="1:3" x14ac:dyDescent="0.2">
      <c r="A91" s="4">
        <v>43681</v>
      </c>
      <c r="B91" s="13">
        <v>139</v>
      </c>
      <c r="C91">
        <v>1034</v>
      </c>
    </row>
    <row r="92" spans="1:3" x14ac:dyDescent="0.2">
      <c r="A92" s="4">
        <v>43743</v>
      </c>
      <c r="B92" s="13">
        <v>55</v>
      </c>
      <c r="C92">
        <v>594</v>
      </c>
    </row>
    <row r="93" spans="1:3" x14ac:dyDescent="0.2">
      <c r="A93" s="4">
        <v>43834</v>
      </c>
      <c r="B93" s="13">
        <v>171</v>
      </c>
      <c r="C93">
        <v>1201</v>
      </c>
    </row>
    <row r="94" spans="1:3" x14ac:dyDescent="0.2">
      <c r="A94" s="4">
        <v>43925</v>
      </c>
      <c r="B94" s="13">
        <v>233</v>
      </c>
      <c r="C94">
        <v>1528</v>
      </c>
    </row>
    <row r="95" spans="1:3" x14ac:dyDescent="0.2">
      <c r="A95" s="4">
        <v>44023</v>
      </c>
      <c r="B95" s="13">
        <v>88.3</v>
      </c>
      <c r="C95">
        <v>767</v>
      </c>
    </row>
    <row r="96" spans="1:3" x14ac:dyDescent="0.2">
      <c r="A96" s="4">
        <v>44107</v>
      </c>
      <c r="B96" s="13"/>
      <c r="C96" t="s">
        <v>19</v>
      </c>
    </row>
    <row r="97" spans="1:3" x14ac:dyDescent="0.2">
      <c r="A97" s="4">
        <v>44198</v>
      </c>
      <c r="B97" s="13">
        <f t="shared" ref="B97:B110" si="0">C97*0.1906+(-57.901)</f>
        <v>349.98299999999995</v>
      </c>
      <c r="C97">
        <v>2140</v>
      </c>
    </row>
    <row r="98" spans="1:3" x14ac:dyDescent="0.2">
      <c r="A98" s="4">
        <v>44289</v>
      </c>
      <c r="B98" s="13">
        <f t="shared" si="0"/>
        <v>254.68299999999999</v>
      </c>
      <c r="C98">
        <v>1640</v>
      </c>
    </row>
    <row r="99" spans="1:3" x14ac:dyDescent="0.2">
      <c r="A99" s="4">
        <v>44387</v>
      </c>
      <c r="B99" s="13">
        <f t="shared" si="0"/>
        <v>156.71459999999999</v>
      </c>
      <c r="C99">
        <v>1126</v>
      </c>
    </row>
    <row r="100" spans="1:3" x14ac:dyDescent="0.2">
      <c r="A100" s="4">
        <v>44471</v>
      </c>
      <c r="B100" s="13">
        <f t="shared" si="0"/>
        <v>122.97839999999999</v>
      </c>
      <c r="C100">
        <v>949</v>
      </c>
    </row>
    <row r="101" spans="1:3" x14ac:dyDescent="0.2">
      <c r="A101" s="4">
        <v>44569</v>
      </c>
      <c r="B101" s="13">
        <f t="shared" si="0"/>
        <v>197.88419999999996</v>
      </c>
      <c r="C101">
        <v>1342</v>
      </c>
    </row>
    <row r="102" spans="1:3" x14ac:dyDescent="0.2">
      <c r="A102" s="4">
        <v>44653</v>
      </c>
      <c r="B102" s="13">
        <f t="shared" si="0"/>
        <v>270.1216</v>
      </c>
      <c r="C102">
        <v>1721</v>
      </c>
    </row>
    <row r="103" spans="1:3" x14ac:dyDescent="0.2">
      <c r="A103" s="4">
        <v>44751</v>
      </c>
      <c r="B103" s="13">
        <f t="shared" si="0"/>
        <v>135.93919999999997</v>
      </c>
      <c r="C103">
        <v>1017</v>
      </c>
    </row>
    <row r="104" spans="1:3" x14ac:dyDescent="0.2">
      <c r="A104" s="4">
        <v>44842</v>
      </c>
      <c r="B104" s="13">
        <f t="shared" si="0"/>
        <v>270.1216</v>
      </c>
      <c r="C104">
        <v>1721</v>
      </c>
    </row>
    <row r="105" spans="1:3" x14ac:dyDescent="0.2">
      <c r="A105" s="4">
        <v>44933</v>
      </c>
      <c r="B105" s="13">
        <f t="shared" si="0"/>
        <v>177.48999999999998</v>
      </c>
      <c r="C105">
        <v>1235</v>
      </c>
    </row>
    <row r="106" spans="1:3" x14ac:dyDescent="0.2">
      <c r="A106" s="4">
        <v>45017</v>
      </c>
      <c r="B106" s="13">
        <f t="shared" si="0"/>
        <v>117.06979999999999</v>
      </c>
      <c r="C106">
        <v>918</v>
      </c>
    </row>
    <row r="107" spans="1:3" x14ac:dyDescent="0.2">
      <c r="A107" s="4">
        <v>45116</v>
      </c>
      <c r="B107" s="13">
        <f t="shared" ref="B107:B109" si="1">C107*0.1906+(-57.901)</f>
        <v>122.97839999999999</v>
      </c>
      <c r="C107">
        <v>949</v>
      </c>
    </row>
    <row r="108" spans="1:3" x14ac:dyDescent="0.2">
      <c r="A108" s="4">
        <v>45206</v>
      </c>
      <c r="B108" s="13">
        <f t="shared" si="1"/>
        <v>112.49539999999999</v>
      </c>
      <c r="C108">
        <v>894</v>
      </c>
    </row>
    <row r="109" spans="1:3" x14ac:dyDescent="0.2">
      <c r="A109" s="4">
        <v>45297</v>
      </c>
      <c r="B109" s="13">
        <f t="shared" si="1"/>
        <v>145.65979999999999</v>
      </c>
      <c r="C109">
        <v>1068</v>
      </c>
    </row>
    <row r="110" spans="1:3" x14ac:dyDescent="0.2">
      <c r="A110" s="4">
        <v>45388</v>
      </c>
      <c r="B110" s="13">
        <f t="shared" si="0"/>
        <v>185.11399999999998</v>
      </c>
      <c r="C110">
        <v>1275</v>
      </c>
    </row>
    <row r="112" spans="1:3" x14ac:dyDescent="0.2">
      <c r="A112" s="8" t="s">
        <v>7</v>
      </c>
      <c r="B112" s="9">
        <v>500</v>
      </c>
    </row>
  </sheetData>
  <phoneticPr fontId="0" type="noConversion"/>
  <pageMargins left="0.75" right="0.75" top="1" bottom="1" header="0.5" footer="0.5"/>
  <pageSetup orientation="portrait" horizontalDpi="300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/>
  </sheetViews>
  <sheetFormatPr defaultRowHeight="12.75" x14ac:dyDescent="0.2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Ph</vt:lpstr>
      <vt:lpstr>Temp</vt:lpstr>
      <vt:lpstr>Phosphorus</vt:lpstr>
      <vt:lpstr>Nitrate</vt:lpstr>
      <vt:lpstr>Ammonia</vt:lpstr>
      <vt:lpstr>Chloride</vt:lpstr>
      <vt:lpstr>Sheet1</vt:lpstr>
    </vt:vector>
  </TitlesOfParts>
  <Company>Dell Computer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Edward James Doty</dc:creator>
  <cp:lastModifiedBy>DJ B</cp:lastModifiedBy>
  <cp:lastPrinted>2000-11-18T05:01:40Z</cp:lastPrinted>
  <dcterms:created xsi:type="dcterms:W3CDTF">2000-03-13T01:08:50Z</dcterms:created>
  <dcterms:modified xsi:type="dcterms:W3CDTF">2024-04-28T15:05:56Z</dcterms:modified>
</cp:coreProperties>
</file>