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13_ncr:1_{06B3BB4A-2E1B-40B8-B146-7647B5F2E08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113" i="6" l="1"/>
  <c r="C115" i="1"/>
  <c r="B112" i="6"/>
  <c r="C114" i="1"/>
  <c r="C113" i="1"/>
  <c r="B111" i="6"/>
  <c r="B110" i="6"/>
  <c r="C112" i="1"/>
  <c r="B109" i="6"/>
  <c r="C111" i="1"/>
  <c r="B108" i="6"/>
  <c r="C110" i="1"/>
  <c r="B107" i="6"/>
  <c r="B106" i="6"/>
  <c r="C108" i="1"/>
  <c r="B104" i="6"/>
  <c r="B103" i="6"/>
  <c r="C106" i="1"/>
  <c r="C105" i="1"/>
  <c r="B102" i="6"/>
  <c r="B101" i="6"/>
  <c r="C104" i="1"/>
  <c r="C103" i="1"/>
  <c r="B114" i="6"/>
  <c r="C116" i="1"/>
  <c r="C109" i="1"/>
  <c r="C102" i="1"/>
  <c r="C101" i="1"/>
  <c r="C100" i="1"/>
  <c r="C98" i="1"/>
  <c r="C97" i="1"/>
  <c r="C96" i="1"/>
  <c r="C95" i="1"/>
  <c r="C94" i="1"/>
  <c r="C93" i="1"/>
  <c r="C92" i="1"/>
  <c r="C89" i="1"/>
  <c r="C90" i="1"/>
  <c r="C86" i="1"/>
  <c r="C88" i="1"/>
  <c r="C85" i="1"/>
  <c r="C84" i="1"/>
  <c r="C82" i="1"/>
  <c r="C81" i="1"/>
  <c r="C83" i="1"/>
  <c r="C80" i="1"/>
  <c r="C79" i="1"/>
  <c r="C78" i="1"/>
  <c r="C77" i="1"/>
  <c r="C75" i="1"/>
  <c r="C74" i="1"/>
  <c r="C73" i="1"/>
  <c r="C72" i="1"/>
  <c r="C76" i="1"/>
  <c r="C71" i="1"/>
  <c r="C70" i="1"/>
  <c r="C69" i="1"/>
  <c r="C68" i="1"/>
  <c r="C67" i="1"/>
  <c r="C66" i="1"/>
  <c r="A1" i="4"/>
  <c r="A1" i="6"/>
  <c r="A1" i="3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5" i="1"/>
  <c r="C42" i="1"/>
  <c r="C41" i="1"/>
  <c r="C40" i="1"/>
  <c r="C39" i="1"/>
  <c r="C38" i="1"/>
  <c r="C3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5" i="1"/>
</calcChain>
</file>

<file path=xl/sharedStrings.xml><?xml version="1.0" encoding="utf-8"?>
<sst xmlns="http://schemas.openxmlformats.org/spreadsheetml/2006/main" count="48" uniqueCount="26">
  <si>
    <t>Nitrate - mg/L NO3 as N</t>
  </si>
  <si>
    <t>Ammonia - mg/L NH3 as N</t>
  </si>
  <si>
    <t>Ph</t>
  </si>
  <si>
    <t>St. Joseph's Creek - EB 4</t>
  </si>
  <si>
    <t xml:space="preserve">St. Josephs Creek - EB 4 </t>
  </si>
  <si>
    <t>Water Temperature as Collected - °C</t>
  </si>
  <si>
    <t>Water Temperature as Tested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</si>
  <si>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</si>
  <si>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</si>
  <si>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</si>
  <si>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</si>
  <si>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</si>
  <si>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</si>
  <si>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Phosphorus - mg/L P</t>
  </si>
  <si>
    <t>Phosphate - mg/L PO4</t>
  </si>
  <si>
    <t>over range</t>
  </si>
  <si>
    <t>Electro-Conductivity</t>
  </si>
  <si>
    <t>*</t>
  </si>
  <si>
    <t>**</t>
  </si>
  <si>
    <t>sample site frozen over</t>
  </si>
  <si>
    <t>error</t>
  </si>
  <si>
    <t>Sample Collectcion Time</t>
  </si>
  <si>
    <t>no analysis</t>
  </si>
  <si>
    <t>Equipment malfunction</t>
  </si>
  <si>
    <t xml:space="preserve">Chloride concentration is a calculated estimate based on the electro-conductivity value </t>
  </si>
  <si>
    <t>Sample Site Frozen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</si>
</sst>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"/>
    <numFmt numFmtId="166" formatCode="[$-409]h:mm\ AM/PM;@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7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/>
    <xf numFmtId="165" fontId="5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St. Joseph's Creek (EB 4)</a:t>
            </a:r>
          </a:p>
        </c:rich>
      </c:tx>
      <c:layout>
        <c:manualLayout>
          <c:xMode val="edge"/>
          <c:yMode val="edge"/>
          <c:x val="0.3995695896374728"/>
          <c:y val="3.0232515053265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53371592539451E-2"/>
          <c:y val="0.20930256325236563"/>
          <c:w val="0.91750358680057387"/>
          <c:h val="0.54651224849228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Ph!$A$5:$A$108</c:f>
              <c:numCache>
                <c:formatCode>mm/dd/yy</c:formatCode>
                <c:ptCount val="104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36694</c:v>
                </c:pt>
                <c:pt idx="4">
                  <c:v>36715</c:v>
                </c:pt>
                <c:pt idx="5">
                  <c:v>36729</c:v>
                </c:pt>
                <c:pt idx="6">
                  <c:v>36743</c:v>
                </c:pt>
                <c:pt idx="7">
                  <c:v>36757</c:v>
                </c:pt>
                <c:pt idx="8">
                  <c:v>36778</c:v>
                </c:pt>
                <c:pt idx="9">
                  <c:v>36792</c:v>
                </c:pt>
                <c:pt idx="10">
                  <c:v>36820</c:v>
                </c:pt>
                <c:pt idx="11">
                  <c:v>36834</c:v>
                </c:pt>
                <c:pt idx="12">
                  <c:v>36862</c:v>
                </c:pt>
                <c:pt idx="13">
                  <c:v>36904</c:v>
                </c:pt>
                <c:pt idx="14">
                  <c:v>36932</c:v>
                </c:pt>
                <c:pt idx="15">
                  <c:v>36988</c:v>
                </c:pt>
                <c:pt idx="16">
                  <c:v>37079</c:v>
                </c:pt>
                <c:pt idx="17">
                  <c:v>37184</c:v>
                </c:pt>
                <c:pt idx="18">
                  <c:v>37275</c:v>
                </c:pt>
                <c:pt idx="19">
                  <c:v>37366</c:v>
                </c:pt>
                <c:pt idx="20">
                  <c:v>37464</c:v>
                </c:pt>
                <c:pt idx="21">
                  <c:v>37548</c:v>
                </c:pt>
                <c:pt idx="22">
                  <c:v>37625</c:v>
                </c:pt>
                <c:pt idx="23">
                  <c:v>37716</c:v>
                </c:pt>
                <c:pt idx="24">
                  <c:v>37926</c:v>
                </c:pt>
                <c:pt idx="25">
                  <c:v>38081</c:v>
                </c:pt>
                <c:pt idx="26">
                  <c:v>38178</c:v>
                </c:pt>
                <c:pt idx="27">
                  <c:v>38262</c:v>
                </c:pt>
                <c:pt idx="28">
                  <c:v>38360</c:v>
                </c:pt>
                <c:pt idx="29">
                  <c:v>38444</c:v>
                </c:pt>
                <c:pt idx="30">
                  <c:v>38542</c:v>
                </c:pt>
                <c:pt idx="31">
                  <c:v>38626</c:v>
                </c:pt>
                <c:pt idx="32">
                  <c:v>38724</c:v>
                </c:pt>
                <c:pt idx="33">
                  <c:v>38808</c:v>
                </c:pt>
                <c:pt idx="34">
                  <c:v>38899</c:v>
                </c:pt>
                <c:pt idx="35">
                  <c:v>38997</c:v>
                </c:pt>
                <c:pt idx="36">
                  <c:v>39088</c:v>
                </c:pt>
                <c:pt idx="37">
                  <c:v>39186</c:v>
                </c:pt>
                <c:pt idx="38">
                  <c:v>39270</c:v>
                </c:pt>
                <c:pt idx="39">
                  <c:v>39361</c:v>
                </c:pt>
                <c:pt idx="40">
                  <c:v>39459</c:v>
                </c:pt>
                <c:pt idx="41">
                  <c:v>39543</c:v>
                </c:pt>
                <c:pt idx="42">
                  <c:v>39641</c:v>
                </c:pt>
                <c:pt idx="43">
                  <c:v>39725</c:v>
                </c:pt>
                <c:pt idx="44">
                  <c:v>39907</c:v>
                </c:pt>
                <c:pt idx="45">
                  <c:v>40005</c:v>
                </c:pt>
                <c:pt idx="46">
                  <c:v>40089</c:v>
                </c:pt>
                <c:pt idx="47">
                  <c:v>40278</c:v>
                </c:pt>
                <c:pt idx="48">
                  <c:v>40369</c:v>
                </c:pt>
                <c:pt idx="49">
                  <c:v>40551</c:v>
                </c:pt>
                <c:pt idx="50">
                  <c:v>40635</c:v>
                </c:pt>
                <c:pt idx="51">
                  <c:v>40761</c:v>
                </c:pt>
                <c:pt idx="52">
                  <c:v>40817</c:v>
                </c:pt>
                <c:pt idx="53">
                  <c:v>40915</c:v>
                </c:pt>
                <c:pt idx="54">
                  <c:v>41034</c:v>
                </c:pt>
                <c:pt idx="55">
                  <c:v>41097</c:v>
                </c:pt>
                <c:pt idx="56">
                  <c:v>41188</c:v>
                </c:pt>
                <c:pt idx="57">
                  <c:v>41279</c:v>
                </c:pt>
                <c:pt idx="58">
                  <c:v>41370</c:v>
                </c:pt>
                <c:pt idx="59">
                  <c:v>41461</c:v>
                </c:pt>
                <c:pt idx="60">
                  <c:v>41552</c:v>
                </c:pt>
                <c:pt idx="61">
                  <c:v>41643</c:v>
                </c:pt>
                <c:pt idx="62">
                  <c:v>41004</c:v>
                </c:pt>
                <c:pt idx="63">
                  <c:v>41832</c:v>
                </c:pt>
                <c:pt idx="64">
                  <c:v>41916</c:v>
                </c:pt>
                <c:pt idx="65">
                  <c:v>42007</c:v>
                </c:pt>
                <c:pt idx="66">
                  <c:v>42105</c:v>
                </c:pt>
                <c:pt idx="67">
                  <c:v>42196</c:v>
                </c:pt>
                <c:pt idx="68">
                  <c:v>42280</c:v>
                </c:pt>
                <c:pt idx="69">
                  <c:v>42196</c:v>
                </c:pt>
                <c:pt idx="70">
                  <c:v>42280</c:v>
                </c:pt>
                <c:pt idx="71">
                  <c:v>42378</c:v>
                </c:pt>
                <c:pt idx="72">
                  <c:v>42469</c:v>
                </c:pt>
                <c:pt idx="73">
                  <c:v>42560</c:v>
                </c:pt>
                <c:pt idx="74">
                  <c:v>42644</c:v>
                </c:pt>
                <c:pt idx="75">
                  <c:v>42742</c:v>
                </c:pt>
                <c:pt idx="76">
                  <c:v>42826</c:v>
                </c:pt>
                <c:pt idx="77">
                  <c:v>42924</c:v>
                </c:pt>
                <c:pt idx="78">
                  <c:v>43015</c:v>
                </c:pt>
                <c:pt idx="79">
                  <c:v>43197</c:v>
                </c:pt>
                <c:pt idx="80">
                  <c:v>43295</c:v>
                </c:pt>
                <c:pt idx="81">
                  <c:v>43379</c:v>
                </c:pt>
                <c:pt idx="82">
                  <c:v>43470</c:v>
                </c:pt>
                <c:pt idx="83">
                  <c:v>43561</c:v>
                </c:pt>
                <c:pt idx="84">
                  <c:v>43659</c:v>
                </c:pt>
                <c:pt idx="85">
                  <c:v>43743</c:v>
                </c:pt>
                <c:pt idx="86">
                  <c:v>43834</c:v>
                </c:pt>
                <c:pt idx="87">
                  <c:v>43925</c:v>
                </c:pt>
                <c:pt idx="88">
                  <c:v>44023</c:v>
                </c:pt>
                <c:pt idx="89">
                  <c:v>44117</c:v>
                </c:pt>
                <c:pt idx="90">
                  <c:v>44198</c:v>
                </c:pt>
                <c:pt idx="91">
                  <c:v>44289</c:v>
                </c:pt>
                <c:pt idx="92">
                  <c:v>44387</c:v>
                </c:pt>
                <c:pt idx="93">
                  <c:v>44471</c:v>
                </c:pt>
                <c:pt idx="94">
                  <c:v>44569</c:v>
                </c:pt>
                <c:pt idx="95">
                  <c:v>44653</c:v>
                </c:pt>
                <c:pt idx="96">
                  <c:v>44751</c:v>
                </c:pt>
                <c:pt idx="97">
                  <c:v>44842</c:v>
                </c:pt>
                <c:pt idx="98">
                  <c:v>44933</c:v>
                </c:pt>
                <c:pt idx="99">
                  <c:v>45017</c:v>
                </c:pt>
                <c:pt idx="100">
                  <c:v>45116</c:v>
                </c:pt>
                <c:pt idx="101">
                  <c:v>45206</c:v>
                </c:pt>
                <c:pt idx="102">
                  <c:v>45297</c:v>
                </c:pt>
                <c:pt idx="103">
                  <c:v>45388</c:v>
                </c:pt>
              </c:numCache>
            </c:numRef>
          </c:cat>
          <c:val>
            <c:numRef>
              <c:f>Ph!$B$5:$B$108</c:f>
              <c:numCache>
                <c:formatCode>0.0</c:formatCode>
                <c:ptCount val="104"/>
                <c:pt idx="0">
                  <c:v>8.1999999999999993</c:v>
                </c:pt>
                <c:pt idx="1">
                  <c:v>7.9</c:v>
                </c:pt>
                <c:pt idx="2">
                  <c:v>8.3000000000000007</c:v>
                </c:pt>
                <c:pt idx="3">
                  <c:v>8.1</c:v>
                </c:pt>
                <c:pt idx="4">
                  <c:v>8.4</c:v>
                </c:pt>
                <c:pt idx="5">
                  <c:v>8.6999999999999993</c:v>
                </c:pt>
                <c:pt idx="6">
                  <c:v>8.1999999999999993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7.9</c:v>
                </c:pt>
                <c:pt idx="10">
                  <c:v>7.6</c:v>
                </c:pt>
                <c:pt idx="11">
                  <c:v>7.8</c:v>
                </c:pt>
                <c:pt idx="12">
                  <c:v>7.9</c:v>
                </c:pt>
                <c:pt idx="13">
                  <c:v>7.7</c:v>
                </c:pt>
                <c:pt idx="14">
                  <c:v>7.1</c:v>
                </c:pt>
                <c:pt idx="15">
                  <c:v>8.1</c:v>
                </c:pt>
                <c:pt idx="16">
                  <c:v>7.6</c:v>
                </c:pt>
                <c:pt idx="17">
                  <c:v>7.5</c:v>
                </c:pt>
                <c:pt idx="18">
                  <c:v>7.6</c:v>
                </c:pt>
                <c:pt idx="19">
                  <c:v>7.4</c:v>
                </c:pt>
                <c:pt idx="20">
                  <c:v>7.2</c:v>
                </c:pt>
                <c:pt idx="21">
                  <c:v>7.1</c:v>
                </c:pt>
                <c:pt idx="22">
                  <c:v>7.4</c:v>
                </c:pt>
                <c:pt idx="23">
                  <c:v>7.3</c:v>
                </c:pt>
                <c:pt idx="24">
                  <c:v>7.6</c:v>
                </c:pt>
                <c:pt idx="25">
                  <c:v>7.7</c:v>
                </c:pt>
                <c:pt idx="26">
                  <c:v>7.7</c:v>
                </c:pt>
                <c:pt idx="27">
                  <c:v>7.1</c:v>
                </c:pt>
                <c:pt idx="28">
                  <c:v>7.5</c:v>
                </c:pt>
                <c:pt idx="29">
                  <c:v>7.5</c:v>
                </c:pt>
                <c:pt idx="30">
                  <c:v>7.7</c:v>
                </c:pt>
                <c:pt idx="31">
                  <c:v>7.7</c:v>
                </c:pt>
                <c:pt idx="32">
                  <c:v>7.8</c:v>
                </c:pt>
                <c:pt idx="33">
                  <c:v>7.7</c:v>
                </c:pt>
                <c:pt idx="34">
                  <c:v>7.8</c:v>
                </c:pt>
                <c:pt idx="35">
                  <c:v>7.8</c:v>
                </c:pt>
                <c:pt idx="36">
                  <c:v>7.6</c:v>
                </c:pt>
                <c:pt idx="37">
                  <c:v>7.9</c:v>
                </c:pt>
                <c:pt idx="38">
                  <c:v>7.9</c:v>
                </c:pt>
                <c:pt idx="39">
                  <c:v>7.7</c:v>
                </c:pt>
                <c:pt idx="40">
                  <c:v>7.8</c:v>
                </c:pt>
                <c:pt idx="41">
                  <c:v>8.3000000000000007</c:v>
                </c:pt>
                <c:pt idx="42">
                  <c:v>7.8</c:v>
                </c:pt>
                <c:pt idx="43">
                  <c:v>8.1999999999999993</c:v>
                </c:pt>
                <c:pt idx="44">
                  <c:v>8.1</c:v>
                </c:pt>
                <c:pt idx="45">
                  <c:v>7.7</c:v>
                </c:pt>
                <c:pt idx="46">
                  <c:v>7.8</c:v>
                </c:pt>
                <c:pt idx="47">
                  <c:v>8.1</c:v>
                </c:pt>
                <c:pt idx="48">
                  <c:v>7.9</c:v>
                </c:pt>
                <c:pt idx="49">
                  <c:v>7.3</c:v>
                </c:pt>
                <c:pt idx="50">
                  <c:v>7.7</c:v>
                </c:pt>
                <c:pt idx="51">
                  <c:v>7.9</c:v>
                </c:pt>
                <c:pt idx="52">
                  <c:v>7.8</c:v>
                </c:pt>
                <c:pt idx="53">
                  <c:v>8.1</c:v>
                </c:pt>
                <c:pt idx="54">
                  <c:v>7.4</c:v>
                </c:pt>
                <c:pt idx="55">
                  <c:v>7.7</c:v>
                </c:pt>
                <c:pt idx="56">
                  <c:v>7.4</c:v>
                </c:pt>
                <c:pt idx="57">
                  <c:v>7.9</c:v>
                </c:pt>
                <c:pt idx="58">
                  <c:v>8</c:v>
                </c:pt>
                <c:pt idx="59">
                  <c:v>7.5</c:v>
                </c:pt>
                <c:pt idx="60">
                  <c:v>7.5</c:v>
                </c:pt>
                <c:pt idx="61">
                  <c:v>7.8</c:v>
                </c:pt>
                <c:pt idx="62">
                  <c:v>7.7</c:v>
                </c:pt>
                <c:pt idx="63">
                  <c:v>7.6</c:v>
                </c:pt>
                <c:pt idx="64">
                  <c:v>7.6</c:v>
                </c:pt>
                <c:pt idx="65">
                  <c:v>7.8</c:v>
                </c:pt>
                <c:pt idx="66">
                  <c:v>7.5</c:v>
                </c:pt>
                <c:pt idx="67">
                  <c:v>8.1</c:v>
                </c:pt>
                <c:pt idx="68">
                  <c:v>7.9</c:v>
                </c:pt>
                <c:pt idx="69">
                  <c:v>8.1</c:v>
                </c:pt>
                <c:pt idx="70">
                  <c:v>7.9</c:v>
                </c:pt>
                <c:pt idx="71">
                  <c:v>7.7</c:v>
                </c:pt>
                <c:pt idx="72">
                  <c:v>7.8</c:v>
                </c:pt>
                <c:pt idx="73">
                  <c:v>8</c:v>
                </c:pt>
                <c:pt idx="74">
                  <c:v>7.4</c:v>
                </c:pt>
                <c:pt idx="76">
                  <c:v>7.8</c:v>
                </c:pt>
                <c:pt idx="77">
                  <c:v>7.5</c:v>
                </c:pt>
                <c:pt idx="78">
                  <c:v>7.4</c:v>
                </c:pt>
                <c:pt idx="79">
                  <c:v>8</c:v>
                </c:pt>
                <c:pt idx="80">
                  <c:v>7.7</c:v>
                </c:pt>
                <c:pt idx="81">
                  <c:v>7</c:v>
                </c:pt>
                <c:pt idx="82">
                  <c:v>7.7</c:v>
                </c:pt>
                <c:pt idx="83">
                  <c:v>7.9</c:v>
                </c:pt>
                <c:pt idx="84">
                  <c:v>7.8</c:v>
                </c:pt>
                <c:pt idx="85">
                  <c:v>7.9</c:v>
                </c:pt>
                <c:pt idx="86">
                  <c:v>8</c:v>
                </c:pt>
                <c:pt idx="87">
                  <c:v>7.8</c:v>
                </c:pt>
                <c:pt idx="88">
                  <c:v>7.8</c:v>
                </c:pt>
                <c:pt idx="89">
                  <c:v>7.8</c:v>
                </c:pt>
                <c:pt idx="90">
                  <c:v>7.5</c:v>
                </c:pt>
                <c:pt idx="91">
                  <c:v>8</c:v>
                </c:pt>
                <c:pt idx="92">
                  <c:v>7.6</c:v>
                </c:pt>
                <c:pt idx="93">
                  <c:v>7.3</c:v>
                </c:pt>
                <c:pt idx="94">
                  <c:v>0</c:v>
                </c:pt>
                <c:pt idx="95">
                  <c:v>7.6</c:v>
                </c:pt>
                <c:pt idx="96">
                  <c:v>7.6</c:v>
                </c:pt>
                <c:pt idx="97">
                  <c:v>7.7</c:v>
                </c:pt>
                <c:pt idx="98">
                  <c:v>7.6</c:v>
                </c:pt>
                <c:pt idx="99">
                  <c:v>7.5</c:v>
                </c:pt>
                <c:pt idx="100">
                  <c:v>7.6</c:v>
                </c:pt>
                <c:pt idx="101">
                  <c:v>7.7</c:v>
                </c:pt>
                <c:pt idx="102">
                  <c:v>8</c:v>
                </c:pt>
                <c:pt idx="103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5-4821-9965-B2D9EA365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51824"/>
        <c:axId val="1"/>
      </c:barChart>
      <c:catAx>
        <c:axId val="175985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71738643591046"/>
              <c:y val="0.92325656939941336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5868246844571049E-3"/>
              <c:y val="0.44883767176161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5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St. Joseph's Creek (EB 4)</a:t>
            </a:r>
          </a:p>
        </c:rich>
      </c:tx>
      <c:layout>
        <c:manualLayout>
          <c:xMode val="edge"/>
          <c:yMode val="edge"/>
          <c:x val="0.37293965093886744"/>
          <c:y val="3.0444944381952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1341714156172E-2"/>
          <c:y val="0.21077307474599627"/>
          <c:w val="0.92170360580397581"/>
          <c:h val="0.5456680712868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Phosphorus!$A$5:$A$116</c:f>
              <c:numCache>
                <c:formatCode>mm/dd/yy</c:formatCode>
                <c:ptCount val="112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37464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37926</c:v>
                </c:pt>
                <c:pt idx="33">
                  <c:v>38081</c:v>
                </c:pt>
                <c:pt idx="34">
                  <c:v>38178</c:v>
                </c:pt>
                <c:pt idx="35">
                  <c:v>38262</c:v>
                </c:pt>
                <c:pt idx="36">
                  <c:v>38360</c:v>
                </c:pt>
                <c:pt idx="37">
                  <c:v>38444</c:v>
                </c:pt>
                <c:pt idx="38">
                  <c:v>38542</c:v>
                </c:pt>
                <c:pt idx="39">
                  <c:v>38626</c:v>
                </c:pt>
                <c:pt idx="40">
                  <c:v>38724</c:v>
                </c:pt>
                <c:pt idx="41">
                  <c:v>38808</c:v>
                </c:pt>
                <c:pt idx="42">
                  <c:v>38899</c:v>
                </c:pt>
                <c:pt idx="43">
                  <c:v>38997</c:v>
                </c:pt>
                <c:pt idx="44">
                  <c:v>39088</c:v>
                </c:pt>
                <c:pt idx="45">
                  <c:v>39186</c:v>
                </c:pt>
                <c:pt idx="46">
                  <c:v>39270</c:v>
                </c:pt>
                <c:pt idx="47">
                  <c:v>39361</c:v>
                </c:pt>
                <c:pt idx="48">
                  <c:v>39459</c:v>
                </c:pt>
                <c:pt idx="49">
                  <c:v>39543</c:v>
                </c:pt>
                <c:pt idx="50">
                  <c:v>39641</c:v>
                </c:pt>
                <c:pt idx="51">
                  <c:v>39725</c:v>
                </c:pt>
                <c:pt idx="52">
                  <c:v>39907</c:v>
                </c:pt>
                <c:pt idx="53">
                  <c:v>40005</c:v>
                </c:pt>
                <c:pt idx="54">
                  <c:v>40089</c:v>
                </c:pt>
                <c:pt idx="55">
                  <c:v>40278</c:v>
                </c:pt>
                <c:pt idx="56">
                  <c:v>40369</c:v>
                </c:pt>
                <c:pt idx="57">
                  <c:v>40453</c:v>
                </c:pt>
                <c:pt idx="58">
                  <c:v>40551</c:v>
                </c:pt>
                <c:pt idx="59">
                  <c:v>40635</c:v>
                </c:pt>
                <c:pt idx="60">
                  <c:v>40761</c:v>
                </c:pt>
                <c:pt idx="61">
                  <c:v>40817</c:v>
                </c:pt>
                <c:pt idx="62">
                  <c:v>40915</c:v>
                </c:pt>
                <c:pt idx="63">
                  <c:v>41034</c:v>
                </c:pt>
                <c:pt idx="64">
                  <c:v>41097</c:v>
                </c:pt>
                <c:pt idx="65">
                  <c:v>41188</c:v>
                </c:pt>
                <c:pt idx="66">
                  <c:v>41279</c:v>
                </c:pt>
                <c:pt idx="67">
                  <c:v>41370</c:v>
                </c:pt>
                <c:pt idx="68">
                  <c:v>41461</c:v>
                </c:pt>
                <c:pt idx="69">
                  <c:v>41552</c:v>
                </c:pt>
                <c:pt idx="70">
                  <c:v>41643</c:v>
                </c:pt>
                <c:pt idx="71">
                  <c:v>41734</c:v>
                </c:pt>
                <c:pt idx="72">
                  <c:v>41832</c:v>
                </c:pt>
                <c:pt idx="73">
                  <c:v>41916</c:v>
                </c:pt>
                <c:pt idx="74">
                  <c:v>42007</c:v>
                </c:pt>
                <c:pt idx="75">
                  <c:v>42105</c:v>
                </c:pt>
                <c:pt idx="76">
                  <c:v>42196</c:v>
                </c:pt>
                <c:pt idx="77">
                  <c:v>42290</c:v>
                </c:pt>
                <c:pt idx="78">
                  <c:v>42378</c:v>
                </c:pt>
                <c:pt idx="79">
                  <c:v>42469</c:v>
                </c:pt>
                <c:pt idx="80">
                  <c:v>42560</c:v>
                </c:pt>
                <c:pt idx="81">
                  <c:v>42644</c:v>
                </c:pt>
                <c:pt idx="82">
                  <c:v>42742</c:v>
                </c:pt>
                <c:pt idx="83">
                  <c:v>42826</c:v>
                </c:pt>
                <c:pt idx="84">
                  <c:v>42924</c:v>
                </c:pt>
                <c:pt idx="85">
                  <c:v>43015</c:v>
                </c:pt>
                <c:pt idx="86">
                  <c:v>43106</c:v>
                </c:pt>
                <c:pt idx="87">
                  <c:v>43197</c:v>
                </c:pt>
                <c:pt idx="88">
                  <c:v>43295</c:v>
                </c:pt>
                <c:pt idx="89">
                  <c:v>43379</c:v>
                </c:pt>
                <c:pt idx="90">
                  <c:v>43470</c:v>
                </c:pt>
                <c:pt idx="91">
                  <c:v>43561</c:v>
                </c:pt>
                <c:pt idx="92">
                  <c:v>43659</c:v>
                </c:pt>
                <c:pt idx="93">
                  <c:v>43743</c:v>
                </c:pt>
                <c:pt idx="94">
                  <c:v>43834</c:v>
                </c:pt>
                <c:pt idx="95">
                  <c:v>43925</c:v>
                </c:pt>
                <c:pt idx="96">
                  <c:v>44023</c:v>
                </c:pt>
                <c:pt idx="97">
                  <c:v>44117</c:v>
                </c:pt>
                <c:pt idx="98">
                  <c:v>44198</c:v>
                </c:pt>
                <c:pt idx="99">
                  <c:v>44289</c:v>
                </c:pt>
                <c:pt idx="100">
                  <c:v>44387</c:v>
                </c:pt>
                <c:pt idx="101">
                  <c:v>44471</c:v>
                </c:pt>
                <c:pt idx="102">
                  <c:v>44569</c:v>
                </c:pt>
                <c:pt idx="103">
                  <c:v>44653</c:v>
                </c:pt>
                <c:pt idx="104">
                  <c:v>44751</c:v>
                </c:pt>
                <c:pt idx="105">
                  <c:v>44842</c:v>
                </c:pt>
                <c:pt idx="106">
                  <c:v>44933</c:v>
                </c:pt>
                <c:pt idx="107">
                  <c:v>45017</c:v>
                </c:pt>
                <c:pt idx="108">
                  <c:v>45116</c:v>
                </c:pt>
                <c:pt idx="109">
                  <c:v>45206</c:v>
                </c:pt>
                <c:pt idx="110">
                  <c:v>45297</c:v>
                </c:pt>
                <c:pt idx="111">
                  <c:v>45388</c:v>
                </c:pt>
              </c:numCache>
            </c:numRef>
          </c:cat>
          <c:val>
            <c:numRef>
              <c:f>Phosphorus!$C$5:$C$116</c:f>
              <c:numCache>
                <c:formatCode>0.00</c:formatCode>
                <c:ptCount val="112"/>
                <c:pt idx="0">
                  <c:v>0.10442105263157896</c:v>
                </c:pt>
                <c:pt idx="1">
                  <c:v>0.30021052631578948</c:v>
                </c:pt>
                <c:pt idx="2">
                  <c:v>0.20231578947368423</c:v>
                </c:pt>
                <c:pt idx="3">
                  <c:v>0.1696842105263158</c:v>
                </c:pt>
                <c:pt idx="4">
                  <c:v>0.10442105263157896</c:v>
                </c:pt>
                <c:pt idx="5">
                  <c:v>0.12400000000000001</c:v>
                </c:pt>
                <c:pt idx="6">
                  <c:v>0.13705263157894737</c:v>
                </c:pt>
                <c:pt idx="7">
                  <c:v>0.11094736842105264</c:v>
                </c:pt>
                <c:pt idx="8">
                  <c:v>6.5263157894736842E-2</c:v>
                </c:pt>
                <c:pt idx="9">
                  <c:v>0.42094736842105268</c:v>
                </c:pt>
                <c:pt idx="10">
                  <c:v>0.12726315789473686</c:v>
                </c:pt>
                <c:pt idx="11">
                  <c:v>0.10442105263157896</c:v>
                </c:pt>
                <c:pt idx="12">
                  <c:v>8.8105263157894742E-2</c:v>
                </c:pt>
                <c:pt idx="13">
                  <c:v>0.26105263157894737</c:v>
                </c:pt>
                <c:pt idx="14">
                  <c:v>0.10115789473684211</c:v>
                </c:pt>
                <c:pt idx="15">
                  <c:v>0.11747368421052631</c:v>
                </c:pt>
                <c:pt idx="16">
                  <c:v>0.75378947368421056</c:v>
                </c:pt>
                <c:pt idx="17">
                  <c:v>0.14031578947368423</c:v>
                </c:pt>
                <c:pt idx="18">
                  <c:v>0.69178947368421062</c:v>
                </c:pt>
                <c:pt idx="19">
                  <c:v>0.48947368421052634</c:v>
                </c:pt>
                <c:pt idx="20">
                  <c:v>0.14684210526315791</c:v>
                </c:pt>
                <c:pt idx="21">
                  <c:v>0.18926315789473683</c:v>
                </c:pt>
                <c:pt idx="22">
                  <c:v>0.34589473684210531</c:v>
                </c:pt>
                <c:pt idx="23">
                  <c:v>0.10115789473684211</c:v>
                </c:pt>
                <c:pt idx="24">
                  <c:v>0.45684210526315788</c:v>
                </c:pt>
                <c:pt idx="25">
                  <c:v>0.14031578947368423</c:v>
                </c:pt>
                <c:pt idx="26">
                  <c:v>0.17621052631578948</c:v>
                </c:pt>
                <c:pt idx="27">
                  <c:v>0.1076842105263158</c:v>
                </c:pt>
                <c:pt idx="28">
                  <c:v>0.15663157894736843</c:v>
                </c:pt>
                <c:pt idx="29">
                  <c:v>0.59715789473684211</c:v>
                </c:pt>
                <c:pt idx="30">
                  <c:v>0.19578947368421054</c:v>
                </c:pt>
                <c:pt idx="31">
                  <c:v>9.4631578947368414E-2</c:v>
                </c:pt>
                <c:pt idx="32">
                  <c:v>0.15663157894736843</c:v>
                </c:pt>
                <c:pt idx="33">
                  <c:v>4.5684210526315799E-2</c:v>
                </c:pt>
                <c:pt idx="34">
                  <c:v>0.12073684210526316</c:v>
                </c:pt>
                <c:pt idx="35">
                  <c:v>0.15989473684210526</c:v>
                </c:pt>
                <c:pt idx="36">
                  <c:v>8.1578947368421056E-2</c:v>
                </c:pt>
                <c:pt idx="37">
                  <c:v>0.17621052631578948</c:v>
                </c:pt>
                <c:pt idx="38">
                  <c:v>0.37852631578947366</c:v>
                </c:pt>
                <c:pt idx="39">
                  <c:v>0.11421052631578947</c:v>
                </c:pt>
                <c:pt idx="40">
                  <c:v>6.2000000000000006E-2</c:v>
                </c:pt>
                <c:pt idx="41">
                  <c:v>2.6105263157894739E-2</c:v>
                </c:pt>
                <c:pt idx="42">
                  <c:v>0.13378947368421051</c:v>
                </c:pt>
                <c:pt idx="43">
                  <c:v>9.4631578947368414E-2</c:v>
                </c:pt>
                <c:pt idx="44">
                  <c:v>9.4631578947368414E-2</c:v>
                </c:pt>
                <c:pt idx="45">
                  <c:v>3.5894736842105264E-2</c:v>
                </c:pt>
                <c:pt idx="46">
                  <c:v>0.14357894736842106</c:v>
                </c:pt>
                <c:pt idx="47">
                  <c:v>0.17947368421052634</c:v>
                </c:pt>
                <c:pt idx="48">
                  <c:v>9.4631578947368414E-2</c:v>
                </c:pt>
                <c:pt idx="49">
                  <c:v>1.9578947368421053E-2</c:v>
                </c:pt>
                <c:pt idx="50">
                  <c:v>0.1076842105263158</c:v>
                </c:pt>
                <c:pt idx="51">
                  <c:v>0.16315789473684211</c:v>
                </c:pt>
                <c:pt idx="52">
                  <c:v>2.9368421052631578E-2</c:v>
                </c:pt>
                <c:pt idx="53">
                  <c:v>0.13705263157894737</c:v>
                </c:pt>
                <c:pt idx="54">
                  <c:v>0.14031578947368423</c:v>
                </c:pt>
                <c:pt idx="55">
                  <c:v>1.9578947368421053E-2</c:v>
                </c:pt>
                <c:pt idx="56">
                  <c:v>9.789473684210527E-2</c:v>
                </c:pt>
                <c:pt idx="57">
                  <c:v>0.11747368421052631</c:v>
                </c:pt>
                <c:pt idx="58">
                  <c:v>4.242105263157895E-2</c:v>
                </c:pt>
                <c:pt idx="59">
                  <c:v>4.242105263157895E-2</c:v>
                </c:pt>
                <c:pt idx="60">
                  <c:v>9.789473684210527E-2</c:v>
                </c:pt>
                <c:pt idx="61">
                  <c:v>0.17621052631578948</c:v>
                </c:pt>
                <c:pt idx="62">
                  <c:v>4.5684210526315799E-2</c:v>
                </c:pt>
                <c:pt idx="63">
                  <c:v>4.242105263157895E-2</c:v>
                </c:pt>
                <c:pt idx="64">
                  <c:v>0.4307368421052632</c:v>
                </c:pt>
                <c:pt idx="65">
                  <c:v>2.28421052631579E-2</c:v>
                </c:pt>
                <c:pt idx="66">
                  <c:v>0.14031578947368423</c:v>
                </c:pt>
                <c:pt idx="67">
                  <c:v>1.6315789473684211E-2</c:v>
                </c:pt>
                <c:pt idx="68">
                  <c:v>0.81578947368421062</c:v>
                </c:pt>
                <c:pt idx="69">
                  <c:v>5.2210526315789478E-2</c:v>
                </c:pt>
                <c:pt idx="70">
                  <c:v>6.5263157894736842E-2</c:v>
                </c:pt>
                <c:pt idx="71">
                  <c:v>6.5263157894736842E-2</c:v>
                </c:pt>
                <c:pt idx="72">
                  <c:v>0.17947368421052634</c:v>
                </c:pt>
                <c:pt idx="73">
                  <c:v>0.30673684210526314</c:v>
                </c:pt>
                <c:pt idx="74">
                  <c:v>4.8947368421052635E-2</c:v>
                </c:pt>
                <c:pt idx="75">
                  <c:v>2.3821052631578947</c:v>
                </c:pt>
                <c:pt idx="76">
                  <c:v>6.2000000000000006E-2</c:v>
                </c:pt>
                <c:pt idx="77">
                  <c:v>0.14684210526315791</c:v>
                </c:pt>
                <c:pt idx="78">
                  <c:v>7.5052631578947371E-2</c:v>
                </c:pt>
                <c:pt idx="79">
                  <c:v>2.9368421052631578E-2</c:v>
                </c:pt>
                <c:pt idx="80">
                  <c:v>3.9157894736842107E-2</c:v>
                </c:pt>
                <c:pt idx="81">
                  <c:v>7.8315789473684214E-2</c:v>
                </c:pt>
                <c:pt idx="83">
                  <c:v>5.5473684210526321E-2</c:v>
                </c:pt>
                <c:pt idx="84">
                  <c:v>0.29368421052631583</c:v>
                </c:pt>
                <c:pt idx="85">
                  <c:v>7.5052631578947371E-2</c:v>
                </c:pt>
                <c:pt idx="87">
                  <c:v>9.7894736842105267E-3</c:v>
                </c:pt>
                <c:pt idx="88">
                  <c:v>0.22515789473684208</c:v>
                </c:pt>
                <c:pt idx="89">
                  <c:v>7.5052631578947371E-2</c:v>
                </c:pt>
                <c:pt idx="90">
                  <c:v>5.5473684210526321E-2</c:v>
                </c:pt>
                <c:pt idx="91">
                  <c:v>4.5684210526315799E-2</c:v>
                </c:pt>
                <c:pt idx="92">
                  <c:v>0.64610526315789474</c:v>
                </c:pt>
                <c:pt idx="93">
                  <c:v>0.10115789473684211</c:v>
                </c:pt>
                <c:pt idx="95">
                  <c:v>1.9578947368421053E-2</c:v>
                </c:pt>
                <c:pt idx="96">
                  <c:v>3.2631578947368421E-2</c:v>
                </c:pt>
                <c:pt idx="97">
                  <c:v>9.789473684210527E-2</c:v>
                </c:pt>
                <c:pt idx="98">
                  <c:v>5.5473684210526321E-2</c:v>
                </c:pt>
                <c:pt idx="99">
                  <c:v>9.1368421052631599E-2</c:v>
                </c:pt>
                <c:pt idx="100">
                  <c:v>0.2773684210526316</c:v>
                </c:pt>
                <c:pt idx="101">
                  <c:v>0.12073684210526316</c:v>
                </c:pt>
                <c:pt idx="103">
                  <c:v>6.8526315789473685E-2</c:v>
                </c:pt>
                <c:pt idx="104">
                  <c:v>7.1789473684210528E-2</c:v>
                </c:pt>
                <c:pt idx="105">
                  <c:v>4.242105263157895E-2</c:v>
                </c:pt>
                <c:pt idx="106">
                  <c:v>7.5052631578947371E-2</c:v>
                </c:pt>
                <c:pt idx="107">
                  <c:v>0.15989473684210526</c:v>
                </c:pt>
                <c:pt idx="108">
                  <c:v>0.15010526315789474</c:v>
                </c:pt>
                <c:pt idx="109">
                  <c:v>6.2000000000000006E-2</c:v>
                </c:pt>
                <c:pt idx="110">
                  <c:v>6.2000000000000006E-2</c:v>
                </c:pt>
                <c:pt idx="111">
                  <c:v>2.28421052631579E-2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7-495C-9F81-8F957121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55536"/>
        <c:axId val="1"/>
      </c:barChart>
      <c:catAx>
        <c:axId val="175985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74742636848035"/>
              <c:y val="0.92505936757905272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4340346559693351E-3"/>
              <c:y val="0.42622972128483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5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St. Joseph's Creek (EB 4)</a:t>
            </a:r>
          </a:p>
        </c:rich>
      </c:tx>
      <c:layout>
        <c:manualLayout>
          <c:xMode val="edge"/>
          <c:yMode val="edge"/>
          <c:x val="0.40012677919176554"/>
          <c:y val="3.0373953255843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45656309448321E-2"/>
          <c:y val="0.2102803738317757"/>
          <c:w val="0.92707672796448959"/>
          <c:h val="0.54439252336448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Nitrate!$A$5:$A$113</c:f>
              <c:numCache>
                <c:formatCode>mm/dd/yy</c:formatCode>
                <c:ptCount val="109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36792</c:v>
                </c:pt>
                <c:pt idx="17">
                  <c:v>36820</c:v>
                </c:pt>
                <c:pt idx="18">
                  <c:v>36834</c:v>
                </c:pt>
                <c:pt idx="19">
                  <c:v>36862</c:v>
                </c:pt>
                <c:pt idx="20">
                  <c:v>36904</c:v>
                </c:pt>
                <c:pt idx="21">
                  <c:v>36932</c:v>
                </c:pt>
                <c:pt idx="22">
                  <c:v>36988</c:v>
                </c:pt>
                <c:pt idx="23">
                  <c:v>37079</c:v>
                </c:pt>
                <c:pt idx="24">
                  <c:v>37184</c:v>
                </c:pt>
                <c:pt idx="25">
                  <c:v>37275</c:v>
                </c:pt>
                <c:pt idx="26">
                  <c:v>37366</c:v>
                </c:pt>
                <c:pt idx="27">
                  <c:v>37464</c:v>
                </c:pt>
                <c:pt idx="28">
                  <c:v>37548</c:v>
                </c:pt>
                <c:pt idx="29">
                  <c:v>37625</c:v>
                </c:pt>
                <c:pt idx="30">
                  <c:v>37716</c:v>
                </c:pt>
                <c:pt idx="31">
                  <c:v>37926</c:v>
                </c:pt>
                <c:pt idx="32">
                  <c:v>38081</c:v>
                </c:pt>
                <c:pt idx="33">
                  <c:v>38178</c:v>
                </c:pt>
                <c:pt idx="34">
                  <c:v>38262</c:v>
                </c:pt>
                <c:pt idx="35">
                  <c:v>38360</c:v>
                </c:pt>
                <c:pt idx="36">
                  <c:v>38444</c:v>
                </c:pt>
                <c:pt idx="37">
                  <c:v>38542</c:v>
                </c:pt>
                <c:pt idx="38">
                  <c:v>38626</c:v>
                </c:pt>
                <c:pt idx="39">
                  <c:v>38724</c:v>
                </c:pt>
                <c:pt idx="40">
                  <c:v>38808</c:v>
                </c:pt>
                <c:pt idx="41">
                  <c:v>38997</c:v>
                </c:pt>
                <c:pt idx="42">
                  <c:v>39088</c:v>
                </c:pt>
                <c:pt idx="43">
                  <c:v>39186</c:v>
                </c:pt>
                <c:pt idx="44">
                  <c:v>39270</c:v>
                </c:pt>
                <c:pt idx="45">
                  <c:v>39361</c:v>
                </c:pt>
                <c:pt idx="46">
                  <c:v>39459</c:v>
                </c:pt>
                <c:pt idx="47">
                  <c:v>39543</c:v>
                </c:pt>
                <c:pt idx="48">
                  <c:v>39641</c:v>
                </c:pt>
                <c:pt idx="49">
                  <c:v>39725</c:v>
                </c:pt>
                <c:pt idx="50">
                  <c:v>39907</c:v>
                </c:pt>
                <c:pt idx="51">
                  <c:v>40005</c:v>
                </c:pt>
                <c:pt idx="52">
                  <c:v>40089</c:v>
                </c:pt>
                <c:pt idx="53">
                  <c:v>40278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40635</c:v>
                </c:pt>
                <c:pt idx="58">
                  <c:v>40761</c:v>
                </c:pt>
                <c:pt idx="59">
                  <c:v>40817</c:v>
                </c:pt>
                <c:pt idx="60">
                  <c:v>40915</c:v>
                </c:pt>
                <c:pt idx="61">
                  <c:v>41034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41370</c:v>
                </c:pt>
                <c:pt idx="66">
                  <c:v>41461</c:v>
                </c:pt>
                <c:pt idx="67">
                  <c:v>41552</c:v>
                </c:pt>
                <c:pt idx="68">
                  <c:v>41643</c:v>
                </c:pt>
                <c:pt idx="69">
                  <c:v>41734</c:v>
                </c:pt>
                <c:pt idx="70">
                  <c:v>41832</c:v>
                </c:pt>
                <c:pt idx="71">
                  <c:v>41916</c:v>
                </c:pt>
                <c:pt idx="72">
                  <c:v>42007</c:v>
                </c:pt>
                <c:pt idx="73">
                  <c:v>42105</c:v>
                </c:pt>
                <c:pt idx="74">
                  <c:v>42196</c:v>
                </c:pt>
                <c:pt idx="75">
                  <c:v>42280</c:v>
                </c:pt>
                <c:pt idx="76">
                  <c:v>42378</c:v>
                </c:pt>
                <c:pt idx="77">
                  <c:v>42469</c:v>
                </c:pt>
                <c:pt idx="78">
                  <c:v>42560</c:v>
                </c:pt>
                <c:pt idx="79">
                  <c:v>42644</c:v>
                </c:pt>
                <c:pt idx="80">
                  <c:v>42742</c:v>
                </c:pt>
                <c:pt idx="81">
                  <c:v>42826</c:v>
                </c:pt>
                <c:pt idx="82">
                  <c:v>42924</c:v>
                </c:pt>
                <c:pt idx="83">
                  <c:v>43015</c:v>
                </c:pt>
                <c:pt idx="84">
                  <c:v>43197</c:v>
                </c:pt>
                <c:pt idx="85">
                  <c:v>43295</c:v>
                </c:pt>
                <c:pt idx="86">
                  <c:v>43379</c:v>
                </c:pt>
                <c:pt idx="87">
                  <c:v>43470</c:v>
                </c:pt>
                <c:pt idx="88">
                  <c:v>43561</c:v>
                </c:pt>
                <c:pt idx="89">
                  <c:v>43659</c:v>
                </c:pt>
                <c:pt idx="90">
                  <c:v>43743</c:v>
                </c:pt>
                <c:pt idx="91">
                  <c:v>43834</c:v>
                </c:pt>
                <c:pt idx="92">
                  <c:v>43925</c:v>
                </c:pt>
                <c:pt idx="93">
                  <c:v>44023</c:v>
                </c:pt>
                <c:pt idx="94">
                  <c:v>44117</c:v>
                </c:pt>
                <c:pt idx="95">
                  <c:v>44198</c:v>
                </c:pt>
                <c:pt idx="96">
                  <c:v>44289</c:v>
                </c:pt>
                <c:pt idx="97">
                  <c:v>44387</c:v>
                </c:pt>
                <c:pt idx="98">
                  <c:v>44471</c:v>
                </c:pt>
                <c:pt idx="99">
                  <c:v>44569</c:v>
                </c:pt>
                <c:pt idx="100">
                  <c:v>44653</c:v>
                </c:pt>
                <c:pt idx="101">
                  <c:v>44751</c:v>
                </c:pt>
                <c:pt idx="102">
                  <c:v>44842</c:v>
                </c:pt>
                <c:pt idx="103">
                  <c:v>44933</c:v>
                </c:pt>
                <c:pt idx="104">
                  <c:v>45017</c:v>
                </c:pt>
                <c:pt idx="105">
                  <c:v>45116</c:v>
                </c:pt>
                <c:pt idx="106">
                  <c:v>45206</c:v>
                </c:pt>
                <c:pt idx="107">
                  <c:v>45297</c:v>
                </c:pt>
                <c:pt idx="108">
                  <c:v>45388</c:v>
                </c:pt>
              </c:numCache>
            </c:numRef>
          </c:cat>
          <c:val>
            <c:numRef>
              <c:f>Nitrate!$B$5:$B$113</c:f>
              <c:numCache>
                <c:formatCode>0.0</c:formatCode>
                <c:ptCount val="109"/>
                <c:pt idx="0">
                  <c:v>2.5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  <c:pt idx="4">
                  <c:v>1.25</c:v>
                </c:pt>
                <c:pt idx="5">
                  <c:v>0.75</c:v>
                </c:pt>
                <c:pt idx="6">
                  <c:v>0.5</c:v>
                </c:pt>
                <c:pt idx="7">
                  <c:v>0.4</c:v>
                </c:pt>
                <c:pt idx="8">
                  <c:v>1.3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1.1000000000000001</c:v>
                </c:pt>
                <c:pt idx="13">
                  <c:v>2.2000000000000002</c:v>
                </c:pt>
                <c:pt idx="14">
                  <c:v>0.7</c:v>
                </c:pt>
                <c:pt idx="15">
                  <c:v>1.9</c:v>
                </c:pt>
                <c:pt idx="16">
                  <c:v>1.4</c:v>
                </c:pt>
                <c:pt idx="17">
                  <c:v>1.3</c:v>
                </c:pt>
                <c:pt idx="18">
                  <c:v>1.1000000000000001</c:v>
                </c:pt>
                <c:pt idx="19">
                  <c:v>0.8</c:v>
                </c:pt>
                <c:pt idx="20">
                  <c:v>0.5</c:v>
                </c:pt>
                <c:pt idx="21">
                  <c:v>2.8</c:v>
                </c:pt>
                <c:pt idx="22">
                  <c:v>1.6</c:v>
                </c:pt>
                <c:pt idx="23">
                  <c:v>1</c:v>
                </c:pt>
                <c:pt idx="24">
                  <c:v>1.2</c:v>
                </c:pt>
                <c:pt idx="25">
                  <c:v>0.6</c:v>
                </c:pt>
                <c:pt idx="26">
                  <c:v>1.2</c:v>
                </c:pt>
                <c:pt idx="27">
                  <c:v>1.2</c:v>
                </c:pt>
                <c:pt idx="28">
                  <c:v>2.2000000000000002</c:v>
                </c:pt>
                <c:pt idx="29">
                  <c:v>1.1000000000000001</c:v>
                </c:pt>
                <c:pt idx="30">
                  <c:v>2</c:v>
                </c:pt>
                <c:pt idx="31">
                  <c:v>0.5</c:v>
                </c:pt>
                <c:pt idx="32">
                  <c:v>0.9</c:v>
                </c:pt>
                <c:pt idx="33">
                  <c:v>0.1</c:v>
                </c:pt>
                <c:pt idx="34">
                  <c:v>0.8</c:v>
                </c:pt>
                <c:pt idx="35">
                  <c:v>1</c:v>
                </c:pt>
                <c:pt idx="36">
                  <c:v>1.7</c:v>
                </c:pt>
                <c:pt idx="37">
                  <c:v>0.4</c:v>
                </c:pt>
                <c:pt idx="38">
                  <c:v>1.1000000000000001</c:v>
                </c:pt>
                <c:pt idx="39">
                  <c:v>1.2</c:v>
                </c:pt>
                <c:pt idx="40">
                  <c:v>0.6</c:v>
                </c:pt>
                <c:pt idx="41">
                  <c:v>1.6</c:v>
                </c:pt>
                <c:pt idx="42">
                  <c:v>1.5</c:v>
                </c:pt>
                <c:pt idx="43">
                  <c:v>1.2</c:v>
                </c:pt>
                <c:pt idx="44">
                  <c:v>0.5</c:v>
                </c:pt>
                <c:pt idx="45">
                  <c:v>1</c:v>
                </c:pt>
                <c:pt idx="46">
                  <c:v>2</c:v>
                </c:pt>
                <c:pt idx="47">
                  <c:v>1.1000000000000001</c:v>
                </c:pt>
                <c:pt idx="48">
                  <c:v>0.8</c:v>
                </c:pt>
                <c:pt idx="49">
                  <c:v>0.7</c:v>
                </c:pt>
                <c:pt idx="50">
                  <c:v>0.6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1.1000000000000001</c:v>
                </c:pt>
                <c:pt idx="57">
                  <c:v>0.6</c:v>
                </c:pt>
                <c:pt idx="58">
                  <c:v>0.6</c:v>
                </c:pt>
                <c:pt idx="59">
                  <c:v>0.7</c:v>
                </c:pt>
                <c:pt idx="60">
                  <c:v>0.5</c:v>
                </c:pt>
                <c:pt idx="61">
                  <c:v>0.5</c:v>
                </c:pt>
                <c:pt idx="62">
                  <c:v>0.2</c:v>
                </c:pt>
                <c:pt idx="63">
                  <c:v>0.3</c:v>
                </c:pt>
                <c:pt idx="64">
                  <c:v>1.3</c:v>
                </c:pt>
                <c:pt idx="65">
                  <c:v>0.2</c:v>
                </c:pt>
                <c:pt idx="66">
                  <c:v>3</c:v>
                </c:pt>
                <c:pt idx="67">
                  <c:v>0.5</c:v>
                </c:pt>
                <c:pt idx="68">
                  <c:v>0.5</c:v>
                </c:pt>
                <c:pt idx="69">
                  <c:v>1.4</c:v>
                </c:pt>
                <c:pt idx="70">
                  <c:v>0.8</c:v>
                </c:pt>
                <c:pt idx="71">
                  <c:v>0.7</c:v>
                </c:pt>
                <c:pt idx="72">
                  <c:v>0.1</c:v>
                </c:pt>
                <c:pt idx="73">
                  <c:v>6.5</c:v>
                </c:pt>
                <c:pt idx="74">
                  <c:v>0.4</c:v>
                </c:pt>
                <c:pt idx="75">
                  <c:v>0.6</c:v>
                </c:pt>
                <c:pt idx="76">
                  <c:v>1.2</c:v>
                </c:pt>
                <c:pt idx="77">
                  <c:v>0.6</c:v>
                </c:pt>
                <c:pt idx="78">
                  <c:v>0.4</c:v>
                </c:pt>
                <c:pt idx="79">
                  <c:v>0.6</c:v>
                </c:pt>
                <c:pt idx="81">
                  <c:v>1.2</c:v>
                </c:pt>
                <c:pt idx="82">
                  <c:v>0.8</c:v>
                </c:pt>
                <c:pt idx="83">
                  <c:v>0.5</c:v>
                </c:pt>
                <c:pt idx="84">
                  <c:v>0.6</c:v>
                </c:pt>
                <c:pt idx="85">
                  <c:v>0.9</c:v>
                </c:pt>
                <c:pt idx="86">
                  <c:v>0.3</c:v>
                </c:pt>
                <c:pt idx="87">
                  <c:v>0.9</c:v>
                </c:pt>
                <c:pt idx="88">
                  <c:v>0.2</c:v>
                </c:pt>
                <c:pt idx="89">
                  <c:v>0.2</c:v>
                </c:pt>
                <c:pt idx="90">
                  <c:v>0.7</c:v>
                </c:pt>
                <c:pt idx="92">
                  <c:v>0.02</c:v>
                </c:pt>
                <c:pt idx="93">
                  <c:v>0.3</c:v>
                </c:pt>
                <c:pt idx="94">
                  <c:v>0.4</c:v>
                </c:pt>
                <c:pt idx="95">
                  <c:v>0.3</c:v>
                </c:pt>
                <c:pt idx="96">
                  <c:v>0.8</c:v>
                </c:pt>
                <c:pt idx="97">
                  <c:v>0.3</c:v>
                </c:pt>
                <c:pt idx="98">
                  <c:v>0.8</c:v>
                </c:pt>
                <c:pt idx="100">
                  <c:v>0.9</c:v>
                </c:pt>
                <c:pt idx="101">
                  <c:v>0.4</c:v>
                </c:pt>
                <c:pt idx="102">
                  <c:v>0</c:v>
                </c:pt>
                <c:pt idx="103">
                  <c:v>0.9</c:v>
                </c:pt>
                <c:pt idx="104">
                  <c:v>0.3</c:v>
                </c:pt>
                <c:pt idx="105">
                  <c:v>0.3</c:v>
                </c:pt>
                <c:pt idx="106">
                  <c:v>0.2</c:v>
                </c:pt>
                <c:pt idx="107">
                  <c:v>0.5</c:v>
                </c:pt>
                <c:pt idx="10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6-4206-86CF-BCACBA231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23056"/>
        <c:axId val="1"/>
      </c:barChart>
      <c:catAx>
        <c:axId val="175982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95118658470572"/>
              <c:y val="0.9228973878265216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1705077335306975E-3"/>
              <c:y val="0.331775778027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2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St. Joseph's Creek (EB 4)</a:t>
            </a:r>
          </a:p>
        </c:rich>
      </c:tx>
      <c:layout>
        <c:manualLayout>
          <c:xMode val="edge"/>
          <c:yMode val="edge"/>
          <c:x val="0.39509217578234779"/>
          <c:y val="3.030307532313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63208745688968E-2"/>
          <c:y val="0.20979068735132428"/>
          <c:w val="0.92944813118533454"/>
          <c:h val="0.54545578711344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Ammonia!$A$5:$A$115</c:f>
              <c:numCache>
                <c:formatCode>mm/dd/yy</c:formatCode>
                <c:ptCount val="111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37458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37926</c:v>
                </c:pt>
                <c:pt idx="33">
                  <c:v>38081</c:v>
                </c:pt>
                <c:pt idx="34">
                  <c:v>38178</c:v>
                </c:pt>
                <c:pt idx="35">
                  <c:v>38262</c:v>
                </c:pt>
                <c:pt idx="36">
                  <c:v>38360</c:v>
                </c:pt>
                <c:pt idx="37">
                  <c:v>38444</c:v>
                </c:pt>
                <c:pt idx="38">
                  <c:v>38542</c:v>
                </c:pt>
                <c:pt idx="39">
                  <c:v>38626</c:v>
                </c:pt>
                <c:pt idx="40">
                  <c:v>38724</c:v>
                </c:pt>
                <c:pt idx="41">
                  <c:v>38808</c:v>
                </c:pt>
                <c:pt idx="42">
                  <c:v>38899</c:v>
                </c:pt>
                <c:pt idx="43">
                  <c:v>38997</c:v>
                </c:pt>
                <c:pt idx="44">
                  <c:v>39088</c:v>
                </c:pt>
                <c:pt idx="45">
                  <c:v>39186</c:v>
                </c:pt>
                <c:pt idx="46">
                  <c:v>39270</c:v>
                </c:pt>
                <c:pt idx="47">
                  <c:v>39361</c:v>
                </c:pt>
                <c:pt idx="48">
                  <c:v>39459</c:v>
                </c:pt>
                <c:pt idx="49">
                  <c:v>39543</c:v>
                </c:pt>
                <c:pt idx="50">
                  <c:v>39641</c:v>
                </c:pt>
                <c:pt idx="51">
                  <c:v>39725</c:v>
                </c:pt>
                <c:pt idx="52">
                  <c:v>39907</c:v>
                </c:pt>
                <c:pt idx="53">
                  <c:v>40005</c:v>
                </c:pt>
                <c:pt idx="54">
                  <c:v>40089</c:v>
                </c:pt>
                <c:pt idx="55">
                  <c:v>40278</c:v>
                </c:pt>
                <c:pt idx="56">
                  <c:v>40369</c:v>
                </c:pt>
                <c:pt idx="57">
                  <c:v>40453</c:v>
                </c:pt>
                <c:pt idx="58">
                  <c:v>40551</c:v>
                </c:pt>
                <c:pt idx="59">
                  <c:v>40635</c:v>
                </c:pt>
                <c:pt idx="60">
                  <c:v>40761</c:v>
                </c:pt>
                <c:pt idx="61">
                  <c:v>40817</c:v>
                </c:pt>
                <c:pt idx="62">
                  <c:v>40915</c:v>
                </c:pt>
                <c:pt idx="63">
                  <c:v>41034</c:v>
                </c:pt>
                <c:pt idx="64">
                  <c:v>41097</c:v>
                </c:pt>
                <c:pt idx="65">
                  <c:v>41188</c:v>
                </c:pt>
                <c:pt idx="66">
                  <c:v>41279</c:v>
                </c:pt>
                <c:pt idx="67">
                  <c:v>41380</c:v>
                </c:pt>
                <c:pt idx="68">
                  <c:v>41461</c:v>
                </c:pt>
                <c:pt idx="69">
                  <c:v>41552</c:v>
                </c:pt>
                <c:pt idx="70">
                  <c:v>41643</c:v>
                </c:pt>
                <c:pt idx="71">
                  <c:v>41734</c:v>
                </c:pt>
                <c:pt idx="72">
                  <c:v>41832</c:v>
                </c:pt>
                <c:pt idx="73">
                  <c:v>41916</c:v>
                </c:pt>
                <c:pt idx="74">
                  <c:v>42007</c:v>
                </c:pt>
                <c:pt idx="75">
                  <c:v>42105</c:v>
                </c:pt>
                <c:pt idx="76">
                  <c:v>42196</c:v>
                </c:pt>
                <c:pt idx="77">
                  <c:v>42280</c:v>
                </c:pt>
                <c:pt idx="78">
                  <c:v>42378</c:v>
                </c:pt>
                <c:pt idx="79">
                  <c:v>42469</c:v>
                </c:pt>
                <c:pt idx="80">
                  <c:v>42560</c:v>
                </c:pt>
                <c:pt idx="81">
                  <c:v>42644</c:v>
                </c:pt>
                <c:pt idx="82">
                  <c:v>42742</c:v>
                </c:pt>
                <c:pt idx="83">
                  <c:v>42826</c:v>
                </c:pt>
                <c:pt idx="84">
                  <c:v>42924</c:v>
                </c:pt>
                <c:pt idx="85">
                  <c:v>43015</c:v>
                </c:pt>
                <c:pt idx="86">
                  <c:v>43197</c:v>
                </c:pt>
                <c:pt idx="87">
                  <c:v>43295</c:v>
                </c:pt>
                <c:pt idx="88">
                  <c:v>43379</c:v>
                </c:pt>
                <c:pt idx="89">
                  <c:v>43470</c:v>
                </c:pt>
                <c:pt idx="90">
                  <c:v>43561</c:v>
                </c:pt>
                <c:pt idx="91">
                  <c:v>43659</c:v>
                </c:pt>
                <c:pt idx="92">
                  <c:v>43743</c:v>
                </c:pt>
                <c:pt idx="93">
                  <c:v>43834</c:v>
                </c:pt>
                <c:pt idx="94">
                  <c:v>43925</c:v>
                </c:pt>
                <c:pt idx="95">
                  <c:v>44023</c:v>
                </c:pt>
                <c:pt idx="96">
                  <c:v>44117</c:v>
                </c:pt>
                <c:pt idx="97">
                  <c:v>44198</c:v>
                </c:pt>
                <c:pt idx="98">
                  <c:v>44289</c:v>
                </c:pt>
                <c:pt idx="99">
                  <c:v>44387</c:v>
                </c:pt>
                <c:pt idx="100">
                  <c:v>44471</c:v>
                </c:pt>
                <c:pt idx="101">
                  <c:v>44569</c:v>
                </c:pt>
                <c:pt idx="102">
                  <c:v>44653</c:v>
                </c:pt>
                <c:pt idx="103">
                  <c:v>44751</c:v>
                </c:pt>
                <c:pt idx="104">
                  <c:v>44842</c:v>
                </c:pt>
                <c:pt idx="105">
                  <c:v>44933</c:v>
                </c:pt>
                <c:pt idx="106">
                  <c:v>45017</c:v>
                </c:pt>
                <c:pt idx="107">
                  <c:v>45116</c:v>
                </c:pt>
                <c:pt idx="108">
                  <c:v>45206</c:v>
                </c:pt>
                <c:pt idx="109">
                  <c:v>45297</c:v>
                </c:pt>
                <c:pt idx="110">
                  <c:v>45388</c:v>
                </c:pt>
              </c:numCache>
            </c:numRef>
          </c:cat>
          <c:val>
            <c:numRef>
              <c:f>Ammonia!$B$5:$B$115</c:f>
              <c:numCache>
                <c:formatCode>0.00</c:formatCode>
                <c:ptCount val="111"/>
                <c:pt idx="0">
                  <c:v>7.0000000000000007E-2</c:v>
                </c:pt>
                <c:pt idx="1">
                  <c:v>0.13</c:v>
                </c:pt>
                <c:pt idx="2">
                  <c:v>0.11</c:v>
                </c:pt>
                <c:pt idx="3">
                  <c:v>0.43</c:v>
                </c:pt>
                <c:pt idx="4">
                  <c:v>0.21</c:v>
                </c:pt>
                <c:pt idx="5">
                  <c:v>1.62</c:v>
                </c:pt>
                <c:pt idx="6">
                  <c:v>0.12</c:v>
                </c:pt>
                <c:pt idx="7">
                  <c:v>0.31</c:v>
                </c:pt>
                <c:pt idx="8">
                  <c:v>0.22</c:v>
                </c:pt>
                <c:pt idx="9">
                  <c:v>0.38</c:v>
                </c:pt>
                <c:pt idx="10">
                  <c:v>0.23</c:v>
                </c:pt>
                <c:pt idx="11">
                  <c:v>0.25</c:v>
                </c:pt>
                <c:pt idx="12">
                  <c:v>0.27</c:v>
                </c:pt>
                <c:pt idx="13">
                  <c:v>0.19</c:v>
                </c:pt>
                <c:pt idx="14">
                  <c:v>0.15</c:v>
                </c:pt>
                <c:pt idx="15">
                  <c:v>0.17</c:v>
                </c:pt>
                <c:pt idx="16">
                  <c:v>0.2</c:v>
                </c:pt>
                <c:pt idx="17">
                  <c:v>0.76</c:v>
                </c:pt>
                <c:pt idx="18">
                  <c:v>0.41</c:v>
                </c:pt>
                <c:pt idx="19">
                  <c:v>0.19</c:v>
                </c:pt>
                <c:pt idx="20">
                  <c:v>0.13</c:v>
                </c:pt>
                <c:pt idx="21">
                  <c:v>0.13</c:v>
                </c:pt>
                <c:pt idx="22">
                  <c:v>0.62</c:v>
                </c:pt>
                <c:pt idx="23">
                  <c:v>0.26</c:v>
                </c:pt>
                <c:pt idx="24">
                  <c:v>0.63</c:v>
                </c:pt>
                <c:pt idx="25">
                  <c:v>0.33</c:v>
                </c:pt>
                <c:pt idx="26">
                  <c:v>0.2</c:v>
                </c:pt>
                <c:pt idx="27">
                  <c:v>0.53</c:v>
                </c:pt>
                <c:pt idx="28">
                  <c:v>0.96</c:v>
                </c:pt>
                <c:pt idx="29">
                  <c:v>0.26</c:v>
                </c:pt>
                <c:pt idx="30">
                  <c:v>0.13</c:v>
                </c:pt>
                <c:pt idx="31">
                  <c:v>0.65</c:v>
                </c:pt>
                <c:pt idx="32">
                  <c:v>0.18</c:v>
                </c:pt>
                <c:pt idx="33">
                  <c:v>0.14000000000000001</c:v>
                </c:pt>
                <c:pt idx="34">
                  <c:v>0.27</c:v>
                </c:pt>
                <c:pt idx="35">
                  <c:v>0.43</c:v>
                </c:pt>
                <c:pt idx="36">
                  <c:v>0.17</c:v>
                </c:pt>
                <c:pt idx="37">
                  <c:v>0.42</c:v>
                </c:pt>
                <c:pt idx="38">
                  <c:v>0.67</c:v>
                </c:pt>
                <c:pt idx="39">
                  <c:v>0.32</c:v>
                </c:pt>
                <c:pt idx="40">
                  <c:v>0.02</c:v>
                </c:pt>
                <c:pt idx="41">
                  <c:v>0.17</c:v>
                </c:pt>
                <c:pt idx="42">
                  <c:v>0.33</c:v>
                </c:pt>
                <c:pt idx="43">
                  <c:v>0.26</c:v>
                </c:pt>
                <c:pt idx="44">
                  <c:v>0.42</c:v>
                </c:pt>
                <c:pt idx="45">
                  <c:v>0.15</c:v>
                </c:pt>
                <c:pt idx="46">
                  <c:v>0.17</c:v>
                </c:pt>
                <c:pt idx="47">
                  <c:v>0.13</c:v>
                </c:pt>
                <c:pt idx="48">
                  <c:v>0.34</c:v>
                </c:pt>
                <c:pt idx="49">
                  <c:v>0.16</c:v>
                </c:pt>
                <c:pt idx="50">
                  <c:v>0.42</c:v>
                </c:pt>
                <c:pt idx="51">
                  <c:v>0.17</c:v>
                </c:pt>
                <c:pt idx="52">
                  <c:v>0.14000000000000001</c:v>
                </c:pt>
                <c:pt idx="53">
                  <c:v>0.73</c:v>
                </c:pt>
                <c:pt idx="54">
                  <c:v>0.31</c:v>
                </c:pt>
                <c:pt idx="55">
                  <c:v>0.15</c:v>
                </c:pt>
                <c:pt idx="56">
                  <c:v>0.23</c:v>
                </c:pt>
                <c:pt idx="57">
                  <c:v>0.37</c:v>
                </c:pt>
                <c:pt idx="58">
                  <c:v>0.31</c:v>
                </c:pt>
                <c:pt idx="59">
                  <c:v>0.32</c:v>
                </c:pt>
                <c:pt idx="60">
                  <c:v>0.19</c:v>
                </c:pt>
                <c:pt idx="62">
                  <c:v>0.05</c:v>
                </c:pt>
                <c:pt idx="63">
                  <c:v>0.27</c:v>
                </c:pt>
                <c:pt idx="64">
                  <c:v>0.55000000000000004</c:v>
                </c:pt>
                <c:pt idx="65">
                  <c:v>0.31</c:v>
                </c:pt>
                <c:pt idx="66">
                  <c:v>0.17</c:v>
                </c:pt>
                <c:pt idx="67">
                  <c:v>0.12</c:v>
                </c:pt>
                <c:pt idx="68">
                  <c:v>0.81</c:v>
                </c:pt>
                <c:pt idx="69">
                  <c:v>0.27</c:v>
                </c:pt>
                <c:pt idx="70">
                  <c:v>0.26</c:v>
                </c:pt>
                <c:pt idx="71">
                  <c:v>0.23</c:v>
                </c:pt>
                <c:pt idx="72">
                  <c:v>0.67</c:v>
                </c:pt>
                <c:pt idx="73">
                  <c:v>0.24</c:v>
                </c:pt>
                <c:pt idx="74">
                  <c:v>0.11</c:v>
                </c:pt>
                <c:pt idx="75">
                  <c:v>0.43</c:v>
                </c:pt>
                <c:pt idx="76">
                  <c:v>0.21</c:v>
                </c:pt>
                <c:pt idx="77">
                  <c:v>0.13</c:v>
                </c:pt>
                <c:pt idx="78">
                  <c:v>0.3</c:v>
                </c:pt>
                <c:pt idx="79">
                  <c:v>0.14000000000000001</c:v>
                </c:pt>
                <c:pt idx="80">
                  <c:v>0.27</c:v>
                </c:pt>
                <c:pt idx="81">
                  <c:v>0.25</c:v>
                </c:pt>
                <c:pt idx="83">
                  <c:v>0.28999999999999998</c:v>
                </c:pt>
                <c:pt idx="84">
                  <c:v>0.31</c:v>
                </c:pt>
                <c:pt idx="85">
                  <c:v>0.53</c:v>
                </c:pt>
                <c:pt idx="86">
                  <c:v>0.09</c:v>
                </c:pt>
                <c:pt idx="87">
                  <c:v>1</c:v>
                </c:pt>
                <c:pt idx="88">
                  <c:v>0.15</c:v>
                </c:pt>
                <c:pt idx="89">
                  <c:v>0.11</c:v>
                </c:pt>
                <c:pt idx="90">
                  <c:v>0.08</c:v>
                </c:pt>
                <c:pt idx="91">
                  <c:v>0.01</c:v>
                </c:pt>
                <c:pt idx="92">
                  <c:v>0.04</c:v>
                </c:pt>
                <c:pt idx="93">
                  <c:v>0.08</c:v>
                </c:pt>
                <c:pt idx="94">
                  <c:v>0.01</c:v>
                </c:pt>
                <c:pt idx="95">
                  <c:v>0.22</c:v>
                </c:pt>
                <c:pt idx="96">
                  <c:v>0.1</c:v>
                </c:pt>
                <c:pt idx="97">
                  <c:v>0.19</c:v>
                </c:pt>
                <c:pt idx="98">
                  <c:v>0.03</c:v>
                </c:pt>
                <c:pt idx="99">
                  <c:v>0.17</c:v>
                </c:pt>
                <c:pt idx="100">
                  <c:v>0.36</c:v>
                </c:pt>
                <c:pt idx="102">
                  <c:v>0.04</c:v>
                </c:pt>
                <c:pt idx="103">
                  <c:v>0</c:v>
                </c:pt>
                <c:pt idx="104">
                  <c:v>0.14000000000000001</c:v>
                </c:pt>
                <c:pt idx="105">
                  <c:v>0.16</c:v>
                </c:pt>
                <c:pt idx="106">
                  <c:v>0.03</c:v>
                </c:pt>
                <c:pt idx="107">
                  <c:v>0.06</c:v>
                </c:pt>
                <c:pt idx="108">
                  <c:v>0.11</c:v>
                </c:pt>
                <c:pt idx="109">
                  <c:v>0.04</c:v>
                </c:pt>
                <c:pt idx="1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25B-B1AC-63E7D4BF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48576"/>
        <c:axId val="1"/>
      </c:barChart>
      <c:catAx>
        <c:axId val="17598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22713683957942"/>
              <c:y val="0.92307928490070812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0674969636309553E-3"/>
              <c:y val="0.34498885752488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4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St. Joseph's Creek (EB 4)</a:t>
            </a:r>
          </a:p>
        </c:rich>
      </c:tx>
      <c:layout>
        <c:manualLayout>
          <c:xMode val="edge"/>
          <c:yMode val="edge"/>
          <c:x val="0.398665157480315"/>
          <c:y val="3.0232488711422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83518517805229E-2"/>
          <c:y val="0.20930256325236563"/>
          <c:w val="0.91262162962137749"/>
          <c:h val="0.54651224849228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Chloride!$A$5:$A$114</c:f>
              <c:numCache>
                <c:formatCode>mm/dd/yy</c:formatCode>
                <c:ptCount val="110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36792</c:v>
                </c:pt>
                <c:pt idx="17">
                  <c:v>36820</c:v>
                </c:pt>
                <c:pt idx="18">
                  <c:v>36834</c:v>
                </c:pt>
                <c:pt idx="19">
                  <c:v>36862</c:v>
                </c:pt>
                <c:pt idx="20">
                  <c:v>36904</c:v>
                </c:pt>
                <c:pt idx="21">
                  <c:v>36932</c:v>
                </c:pt>
                <c:pt idx="22">
                  <c:v>36988</c:v>
                </c:pt>
                <c:pt idx="23">
                  <c:v>37079</c:v>
                </c:pt>
                <c:pt idx="24">
                  <c:v>37184</c:v>
                </c:pt>
                <c:pt idx="25">
                  <c:v>37275</c:v>
                </c:pt>
                <c:pt idx="26">
                  <c:v>37366</c:v>
                </c:pt>
                <c:pt idx="27">
                  <c:v>37464</c:v>
                </c:pt>
                <c:pt idx="28">
                  <c:v>37548</c:v>
                </c:pt>
                <c:pt idx="29">
                  <c:v>37625</c:v>
                </c:pt>
                <c:pt idx="30">
                  <c:v>37716</c:v>
                </c:pt>
                <c:pt idx="31">
                  <c:v>37926</c:v>
                </c:pt>
                <c:pt idx="32">
                  <c:v>38081</c:v>
                </c:pt>
                <c:pt idx="33">
                  <c:v>38178</c:v>
                </c:pt>
                <c:pt idx="34">
                  <c:v>38262</c:v>
                </c:pt>
                <c:pt idx="35">
                  <c:v>38360</c:v>
                </c:pt>
                <c:pt idx="36">
                  <c:v>38444</c:v>
                </c:pt>
                <c:pt idx="37">
                  <c:v>38542</c:v>
                </c:pt>
                <c:pt idx="38">
                  <c:v>38626</c:v>
                </c:pt>
                <c:pt idx="39">
                  <c:v>38724</c:v>
                </c:pt>
                <c:pt idx="40">
                  <c:v>38808</c:v>
                </c:pt>
                <c:pt idx="41">
                  <c:v>38899</c:v>
                </c:pt>
                <c:pt idx="42">
                  <c:v>38997</c:v>
                </c:pt>
                <c:pt idx="43">
                  <c:v>39088</c:v>
                </c:pt>
                <c:pt idx="44">
                  <c:v>39186</c:v>
                </c:pt>
                <c:pt idx="45">
                  <c:v>39270</c:v>
                </c:pt>
                <c:pt idx="46">
                  <c:v>39361</c:v>
                </c:pt>
                <c:pt idx="47">
                  <c:v>39459</c:v>
                </c:pt>
                <c:pt idx="48">
                  <c:v>39543</c:v>
                </c:pt>
                <c:pt idx="49">
                  <c:v>39641</c:v>
                </c:pt>
                <c:pt idx="50">
                  <c:v>39725</c:v>
                </c:pt>
                <c:pt idx="51">
                  <c:v>39907</c:v>
                </c:pt>
                <c:pt idx="52">
                  <c:v>40005</c:v>
                </c:pt>
                <c:pt idx="53">
                  <c:v>40089</c:v>
                </c:pt>
                <c:pt idx="54">
                  <c:v>40278</c:v>
                </c:pt>
                <c:pt idx="55">
                  <c:v>40369</c:v>
                </c:pt>
                <c:pt idx="56">
                  <c:v>40453</c:v>
                </c:pt>
                <c:pt idx="57">
                  <c:v>40551</c:v>
                </c:pt>
                <c:pt idx="58">
                  <c:v>40635</c:v>
                </c:pt>
                <c:pt idx="59">
                  <c:v>40761</c:v>
                </c:pt>
                <c:pt idx="60">
                  <c:v>40817</c:v>
                </c:pt>
                <c:pt idx="61">
                  <c:v>40915</c:v>
                </c:pt>
                <c:pt idx="62">
                  <c:v>41034</c:v>
                </c:pt>
                <c:pt idx="63">
                  <c:v>41097</c:v>
                </c:pt>
                <c:pt idx="64">
                  <c:v>41188</c:v>
                </c:pt>
                <c:pt idx="65">
                  <c:v>41279</c:v>
                </c:pt>
                <c:pt idx="66">
                  <c:v>41370</c:v>
                </c:pt>
                <c:pt idx="67">
                  <c:v>41461</c:v>
                </c:pt>
                <c:pt idx="68">
                  <c:v>41552</c:v>
                </c:pt>
                <c:pt idx="69">
                  <c:v>41643</c:v>
                </c:pt>
                <c:pt idx="70">
                  <c:v>41734</c:v>
                </c:pt>
                <c:pt idx="71">
                  <c:v>41832</c:v>
                </c:pt>
                <c:pt idx="72">
                  <c:v>41916</c:v>
                </c:pt>
                <c:pt idx="73">
                  <c:v>42007</c:v>
                </c:pt>
                <c:pt idx="74">
                  <c:v>42105</c:v>
                </c:pt>
                <c:pt idx="75">
                  <c:v>42196</c:v>
                </c:pt>
                <c:pt idx="76">
                  <c:v>42280</c:v>
                </c:pt>
                <c:pt idx="77">
                  <c:v>42378</c:v>
                </c:pt>
                <c:pt idx="78">
                  <c:v>42469</c:v>
                </c:pt>
                <c:pt idx="79">
                  <c:v>42560</c:v>
                </c:pt>
                <c:pt idx="80">
                  <c:v>42644</c:v>
                </c:pt>
                <c:pt idx="81">
                  <c:v>42742</c:v>
                </c:pt>
                <c:pt idx="82">
                  <c:v>42826</c:v>
                </c:pt>
                <c:pt idx="83">
                  <c:v>42924</c:v>
                </c:pt>
                <c:pt idx="84">
                  <c:v>43015</c:v>
                </c:pt>
                <c:pt idx="85">
                  <c:v>43197</c:v>
                </c:pt>
                <c:pt idx="86">
                  <c:v>43295</c:v>
                </c:pt>
                <c:pt idx="87">
                  <c:v>43379</c:v>
                </c:pt>
                <c:pt idx="88">
                  <c:v>43470</c:v>
                </c:pt>
                <c:pt idx="89">
                  <c:v>43561</c:v>
                </c:pt>
                <c:pt idx="90">
                  <c:v>43659</c:v>
                </c:pt>
                <c:pt idx="91">
                  <c:v>43743</c:v>
                </c:pt>
                <c:pt idx="92">
                  <c:v>43834</c:v>
                </c:pt>
                <c:pt idx="93">
                  <c:v>43925</c:v>
                </c:pt>
                <c:pt idx="94">
                  <c:v>44023</c:v>
                </c:pt>
                <c:pt idx="95">
                  <c:v>44117</c:v>
                </c:pt>
                <c:pt idx="96">
                  <c:v>44198</c:v>
                </c:pt>
                <c:pt idx="97">
                  <c:v>44289</c:v>
                </c:pt>
                <c:pt idx="98">
                  <c:v>44387</c:v>
                </c:pt>
                <c:pt idx="99">
                  <c:v>44471</c:v>
                </c:pt>
                <c:pt idx="100">
                  <c:v>44569</c:v>
                </c:pt>
                <c:pt idx="101">
                  <c:v>44653</c:v>
                </c:pt>
                <c:pt idx="102">
                  <c:v>44751</c:v>
                </c:pt>
                <c:pt idx="103">
                  <c:v>44842</c:v>
                </c:pt>
                <c:pt idx="104">
                  <c:v>44933</c:v>
                </c:pt>
                <c:pt idx="105">
                  <c:v>45017</c:v>
                </c:pt>
                <c:pt idx="106">
                  <c:v>45116</c:v>
                </c:pt>
                <c:pt idx="107">
                  <c:v>45206</c:v>
                </c:pt>
                <c:pt idx="108">
                  <c:v>45297</c:v>
                </c:pt>
                <c:pt idx="109">
                  <c:v>45388</c:v>
                </c:pt>
              </c:numCache>
            </c:numRef>
          </c:cat>
          <c:val>
            <c:numRef>
              <c:f>Chloride!$B$5:$B$114</c:f>
              <c:numCache>
                <c:formatCode>0.0</c:formatCode>
                <c:ptCount val="110"/>
                <c:pt idx="0">
                  <c:v>440</c:v>
                </c:pt>
                <c:pt idx="1">
                  <c:v>900</c:v>
                </c:pt>
                <c:pt idx="2">
                  <c:v>1250</c:v>
                </c:pt>
                <c:pt idx="3">
                  <c:v>320</c:v>
                </c:pt>
                <c:pt idx="4">
                  <c:v>345</c:v>
                </c:pt>
                <c:pt idx="5">
                  <c:v>297.5</c:v>
                </c:pt>
                <c:pt idx="6">
                  <c:v>325</c:v>
                </c:pt>
                <c:pt idx="7">
                  <c:v>205</c:v>
                </c:pt>
                <c:pt idx="8">
                  <c:v>165</c:v>
                </c:pt>
                <c:pt idx="9">
                  <c:v>160</c:v>
                </c:pt>
                <c:pt idx="10">
                  <c:v>110</c:v>
                </c:pt>
                <c:pt idx="11">
                  <c:v>157.5</c:v>
                </c:pt>
                <c:pt idx="12">
                  <c:v>127.5</c:v>
                </c:pt>
                <c:pt idx="13">
                  <c:v>107.5</c:v>
                </c:pt>
                <c:pt idx="14">
                  <c:v>90</c:v>
                </c:pt>
                <c:pt idx="15">
                  <c:v>265</c:v>
                </c:pt>
                <c:pt idx="16">
                  <c:v>140</c:v>
                </c:pt>
                <c:pt idx="17">
                  <c:v>165</c:v>
                </c:pt>
                <c:pt idx="18">
                  <c:v>70</c:v>
                </c:pt>
                <c:pt idx="19">
                  <c:v>150</c:v>
                </c:pt>
                <c:pt idx="20">
                  <c:v>810</c:v>
                </c:pt>
                <c:pt idx="21">
                  <c:v>300</c:v>
                </c:pt>
                <c:pt idx="22">
                  <c:v>247.5</c:v>
                </c:pt>
                <c:pt idx="23">
                  <c:v>955</c:v>
                </c:pt>
                <c:pt idx="24">
                  <c:v>92.5</c:v>
                </c:pt>
                <c:pt idx="25">
                  <c:v>122.5</c:v>
                </c:pt>
                <c:pt idx="26">
                  <c:v>115</c:v>
                </c:pt>
                <c:pt idx="27">
                  <c:v>75</c:v>
                </c:pt>
                <c:pt idx="28">
                  <c:v>135</c:v>
                </c:pt>
                <c:pt idx="29">
                  <c:v>315</c:v>
                </c:pt>
                <c:pt idx="30">
                  <c:v>257.5</c:v>
                </c:pt>
                <c:pt idx="31">
                  <c:v>97.5</c:v>
                </c:pt>
                <c:pt idx="32">
                  <c:v>205</c:v>
                </c:pt>
                <c:pt idx="33">
                  <c:v>180</c:v>
                </c:pt>
                <c:pt idx="34">
                  <c:v>112.5</c:v>
                </c:pt>
                <c:pt idx="35">
                  <c:v>415</c:v>
                </c:pt>
                <c:pt idx="36">
                  <c:v>267.5</c:v>
                </c:pt>
                <c:pt idx="37">
                  <c:v>227.5</c:v>
                </c:pt>
                <c:pt idx="38">
                  <c:v>125</c:v>
                </c:pt>
                <c:pt idx="39">
                  <c:v>345</c:v>
                </c:pt>
                <c:pt idx="40">
                  <c:v>315</c:v>
                </c:pt>
                <c:pt idx="41">
                  <c:v>130</c:v>
                </c:pt>
                <c:pt idx="42">
                  <c:v>82.5</c:v>
                </c:pt>
                <c:pt idx="43">
                  <c:v>82.5</c:v>
                </c:pt>
                <c:pt idx="44">
                  <c:v>210</c:v>
                </c:pt>
                <c:pt idx="45">
                  <c:v>167.5</c:v>
                </c:pt>
                <c:pt idx="46">
                  <c:v>95</c:v>
                </c:pt>
                <c:pt idx="47">
                  <c:v>440</c:v>
                </c:pt>
                <c:pt idx="48">
                  <c:v>447.5</c:v>
                </c:pt>
                <c:pt idx="49">
                  <c:v>120</c:v>
                </c:pt>
                <c:pt idx="50">
                  <c:v>135</c:v>
                </c:pt>
                <c:pt idx="51">
                  <c:v>192.5</c:v>
                </c:pt>
                <c:pt idx="52">
                  <c:v>60</c:v>
                </c:pt>
                <c:pt idx="53">
                  <c:v>92.5</c:v>
                </c:pt>
                <c:pt idx="54">
                  <c:v>317.5</c:v>
                </c:pt>
                <c:pt idx="55">
                  <c:v>217.5</c:v>
                </c:pt>
                <c:pt idx="56">
                  <c:v>85</c:v>
                </c:pt>
                <c:pt idx="57">
                  <c:v>290</c:v>
                </c:pt>
                <c:pt idx="58">
                  <c:v>377.5</c:v>
                </c:pt>
                <c:pt idx="59">
                  <c:v>115</c:v>
                </c:pt>
                <c:pt idx="60">
                  <c:v>67.5</c:v>
                </c:pt>
                <c:pt idx="61">
                  <c:v>135</c:v>
                </c:pt>
                <c:pt idx="62">
                  <c:v>160</c:v>
                </c:pt>
                <c:pt idx="63">
                  <c:v>197.5</c:v>
                </c:pt>
                <c:pt idx="64">
                  <c:v>127.5</c:v>
                </c:pt>
                <c:pt idx="65">
                  <c:v>192.5</c:v>
                </c:pt>
                <c:pt idx="66">
                  <c:v>252.5</c:v>
                </c:pt>
                <c:pt idx="67">
                  <c:v>160</c:v>
                </c:pt>
                <c:pt idx="68">
                  <c:v>77.5</c:v>
                </c:pt>
                <c:pt idx="69">
                  <c:v>570</c:v>
                </c:pt>
                <c:pt idx="70">
                  <c:v>370</c:v>
                </c:pt>
                <c:pt idx="71">
                  <c:v>120</c:v>
                </c:pt>
                <c:pt idx="72">
                  <c:v>67.5</c:v>
                </c:pt>
                <c:pt idx="73">
                  <c:v>170</c:v>
                </c:pt>
                <c:pt idx="74">
                  <c:v>183</c:v>
                </c:pt>
                <c:pt idx="75">
                  <c:v>125</c:v>
                </c:pt>
                <c:pt idx="76">
                  <c:v>175</c:v>
                </c:pt>
                <c:pt idx="77">
                  <c:v>167.5</c:v>
                </c:pt>
                <c:pt idx="78">
                  <c:v>220</c:v>
                </c:pt>
                <c:pt idx="79">
                  <c:v>110</c:v>
                </c:pt>
                <c:pt idx="80">
                  <c:v>80</c:v>
                </c:pt>
                <c:pt idx="82">
                  <c:v>170</c:v>
                </c:pt>
                <c:pt idx="83">
                  <c:v>130</c:v>
                </c:pt>
                <c:pt idx="84">
                  <c:v>130</c:v>
                </c:pt>
                <c:pt idx="85">
                  <c:v>387.5</c:v>
                </c:pt>
                <c:pt idx="86">
                  <c:v>162.5</c:v>
                </c:pt>
                <c:pt idx="87">
                  <c:v>77</c:v>
                </c:pt>
                <c:pt idx="88">
                  <c:v>178</c:v>
                </c:pt>
                <c:pt idx="89">
                  <c:v>234</c:v>
                </c:pt>
                <c:pt idx="90">
                  <c:v>152</c:v>
                </c:pt>
                <c:pt idx="91">
                  <c:v>117</c:v>
                </c:pt>
                <c:pt idx="92">
                  <c:v>193</c:v>
                </c:pt>
                <c:pt idx="93">
                  <c:v>197</c:v>
                </c:pt>
                <c:pt idx="94">
                  <c:v>102</c:v>
                </c:pt>
                <c:pt idx="96">
                  <c:v>778.61699999999996</c:v>
                </c:pt>
                <c:pt idx="97">
                  <c:v>251.17400000000001</c:v>
                </c:pt>
                <c:pt idx="98">
                  <c:v>184.3716</c:v>
                </c:pt>
                <c:pt idx="99">
                  <c:v>119.7889</c:v>
                </c:pt>
                <c:pt idx="101">
                  <c:v>187.96539999999999</c:v>
                </c:pt>
                <c:pt idx="102">
                  <c:v>132.05009999999999</c:v>
                </c:pt>
                <c:pt idx="103">
                  <c:v>122.74849999999999</c:v>
                </c:pt>
                <c:pt idx="104">
                  <c:v>184.7944</c:v>
                </c:pt>
                <c:pt idx="105">
                  <c:v>182.9975</c:v>
                </c:pt>
                <c:pt idx="106">
                  <c:v>127.82209999999999</c:v>
                </c:pt>
                <c:pt idx="107">
                  <c:v>125.6024</c:v>
                </c:pt>
                <c:pt idx="108">
                  <c:v>166.8254</c:v>
                </c:pt>
                <c:pt idx="109">
                  <c:v>171.58189999999999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D-4DFB-A0F7-061D2DA5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49968"/>
        <c:axId val="1"/>
      </c:barChart>
      <c:catAx>
        <c:axId val="175984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1031561679790027"/>
              <c:y val="0.923256583448395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0339895013123358E-3"/>
              <c:y val="0.39534947941933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4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111</xdr:row>
      <xdr:rowOff>0</xdr:rowOff>
    </xdr:from>
    <xdr:to>
      <xdr:col>20</xdr:col>
      <xdr:colOff>581025</xdr:colOff>
      <xdr:row>139</xdr:row>
      <xdr:rowOff>57150</xdr:rowOff>
    </xdr:to>
    <xdr:grpSp>
      <xdr:nvGrpSpPr>
        <xdr:cNvPr id="1025" name="Group 13">
          <a:extLst>
            <a:ext uri="{FF2B5EF4-FFF2-40B4-BE49-F238E27FC236}">
              <a16:creationId xmlns:a16="http://schemas.microsoft.com/office/drawing/2014/main" id="{65F7019E-79F1-946C-8574-9C76631A81EC}"/>
            </a:ext>
          </a:extLst>
        </xdr:cNvPr>
        <xdr:cNvGrpSpPr>
          <a:grpSpLocks/>
        </xdr:cNvGrpSpPr>
      </xdr:nvGrpSpPr>
      <xdr:grpSpPr bwMode="auto">
        <a:xfrm>
          <a:off x="428625" y="17762220"/>
          <a:ext cx="14775180" cy="4537710"/>
          <a:chOff x="43" y="986"/>
          <a:chExt cx="1476" cy="482"/>
        </a:xfrm>
      </xdr:grpSpPr>
      <xdr:graphicFrame macro="">
        <xdr:nvGraphicFramePr>
          <xdr:cNvPr id="1026" name="Chart 3">
            <a:extLst>
              <a:ext uri="{FF2B5EF4-FFF2-40B4-BE49-F238E27FC236}">
                <a16:creationId xmlns:a16="http://schemas.microsoft.com/office/drawing/2014/main" id="{E92C59DE-4593-9258-2A06-496B83B84EA2}"/>
              </a:ext>
            </a:extLst>
          </xdr:cNvPr>
          <xdr:cNvGraphicFramePr>
            <a:graphicFrameLocks/>
          </xdr:cNvGraphicFramePr>
        </xdr:nvGraphicFramePr>
        <xdr:xfrm>
          <a:off x="43" y="986"/>
          <a:ext cx="1394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220" name="Text Box 4">
            <a:extLst>
              <a:ext uri="{FF2B5EF4-FFF2-40B4-BE49-F238E27FC236}">
                <a16:creationId xmlns:a16="http://schemas.microsoft.com/office/drawing/2014/main" id="{B954452E-1DBE-56AB-FCCA-9F5D491A9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7" y="1450"/>
            <a:ext cx="7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  <a:endParaRPr lang="en-US"/>
          </a:p>
        </xdr:txBody>
      </xdr:sp>
      <xdr:sp macro="" textlink="">
        <xdr:nvSpPr>
          <xdr:cNvPr id="1028" name="Line 5">
            <a:extLst>
              <a:ext uri="{FF2B5EF4-FFF2-40B4-BE49-F238E27FC236}">
                <a16:creationId xmlns:a16="http://schemas.microsoft.com/office/drawing/2014/main" id="{FBB68D53-6023-04EC-60F9-645B93816446}"/>
              </a:ext>
            </a:extLst>
          </xdr:cNvPr>
          <xdr:cNvSpPr>
            <a:spLocks noChangeShapeType="1"/>
          </xdr:cNvSpPr>
        </xdr:nvSpPr>
        <xdr:spPr bwMode="auto">
          <a:xfrm>
            <a:off x="144" y="1192"/>
            <a:ext cx="1286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110</xdr:row>
      <xdr:rowOff>53975</xdr:rowOff>
    </xdr:from>
    <xdr:to>
      <xdr:col>2</xdr:col>
      <xdr:colOff>1546588</xdr:colOff>
      <xdr:row>112</xdr:row>
      <xdr:rowOff>82650</xdr:rowOff>
    </xdr:to>
    <xdr:sp macro="" textlink="">
      <xdr:nvSpPr>
        <xdr:cNvPr id="8195" name="Rectangle 3">
          <a:extLst>
            <a:ext uri="{FF2B5EF4-FFF2-40B4-BE49-F238E27FC236}">
              <a16:creationId xmlns:a16="http://schemas.microsoft.com/office/drawing/2014/main" id="{CD6E2C85-D948-7D2D-1197-26424F719314}"/>
            </a:ext>
          </a:extLst>
        </xdr:cNvPr>
        <xdr:cNvSpPr>
          <a:spLocks noChangeArrowheads="1"/>
        </xdr:cNvSpPr>
      </xdr:nvSpPr>
      <xdr:spPr bwMode="auto">
        <a:xfrm>
          <a:off x="1933575" y="10420350"/>
          <a:ext cx="23050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122</xdr:row>
      <xdr:rowOff>9525</xdr:rowOff>
    </xdr:from>
    <xdr:to>
      <xdr:col>19</xdr:col>
      <xdr:colOff>76200</xdr:colOff>
      <xdr:row>147</xdr:row>
      <xdr:rowOff>57150</xdr:rowOff>
    </xdr:to>
    <xdr:grpSp>
      <xdr:nvGrpSpPr>
        <xdr:cNvPr id="3073" name="Group 27">
          <a:extLst>
            <a:ext uri="{FF2B5EF4-FFF2-40B4-BE49-F238E27FC236}">
              <a16:creationId xmlns:a16="http://schemas.microsoft.com/office/drawing/2014/main" id="{FFD580CA-4E27-89E4-96A6-CE912CE9C318}"/>
            </a:ext>
          </a:extLst>
        </xdr:cNvPr>
        <xdr:cNvGrpSpPr>
          <a:grpSpLocks/>
        </xdr:cNvGrpSpPr>
      </xdr:nvGrpSpPr>
      <xdr:grpSpPr bwMode="auto">
        <a:xfrm>
          <a:off x="1192213" y="19369088"/>
          <a:ext cx="13647737" cy="4016375"/>
          <a:chOff x="125" y="1190"/>
          <a:chExt cx="1462" cy="429"/>
        </a:xfrm>
      </xdr:grpSpPr>
      <xdr:graphicFrame macro="">
        <xdr:nvGraphicFramePr>
          <xdr:cNvPr id="3075" name="Chart 12">
            <a:extLst>
              <a:ext uri="{FF2B5EF4-FFF2-40B4-BE49-F238E27FC236}">
                <a16:creationId xmlns:a16="http://schemas.microsoft.com/office/drawing/2014/main" id="{B50DCCF5-737C-0438-8A20-28317ADA260F}"/>
              </a:ext>
            </a:extLst>
          </xdr:cNvPr>
          <xdr:cNvGraphicFramePr>
            <a:graphicFrameLocks/>
          </xdr:cNvGraphicFramePr>
        </xdr:nvGraphicFramePr>
        <xdr:xfrm>
          <a:off x="125" y="1190"/>
          <a:ext cx="1456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B08DBE4D-57F0-BC88-1052-89A9716D55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0" y="1598"/>
            <a:ext cx="137" cy="2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  <a:endParaRPr lang="en-US"/>
          </a:p>
        </xdr:txBody>
      </xdr:sp>
      <xdr:sp macro="" textlink="">
        <xdr:nvSpPr>
          <xdr:cNvPr id="3077" name="Line 14">
            <a:extLst>
              <a:ext uri="{FF2B5EF4-FFF2-40B4-BE49-F238E27FC236}">
                <a16:creationId xmlns:a16="http://schemas.microsoft.com/office/drawing/2014/main" id="{2348CA91-313C-D4A9-B77E-3A7FF9A979C1}"/>
              </a:ext>
            </a:extLst>
          </xdr:cNvPr>
          <xdr:cNvSpPr>
            <a:spLocks noChangeShapeType="1"/>
          </xdr:cNvSpPr>
        </xdr:nvSpPr>
        <xdr:spPr bwMode="auto">
          <a:xfrm>
            <a:off x="225" y="1476"/>
            <a:ext cx="1344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155</xdr:row>
      <xdr:rowOff>6350</xdr:rowOff>
    </xdr:from>
    <xdr:to>
      <xdr:col>3</xdr:col>
      <xdr:colOff>0</xdr:colOff>
      <xdr:row>157</xdr:row>
      <xdr:rowOff>67028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DE47A0CC-685B-52BF-528B-33353391A74A}"/>
            </a:ext>
          </a:extLst>
        </xdr:cNvPr>
        <xdr:cNvSpPr txBox="1">
          <a:spLocks noChangeArrowheads="1"/>
        </xdr:cNvSpPr>
      </xdr:nvSpPr>
      <xdr:spPr bwMode="auto">
        <a:xfrm>
          <a:off x="1190625" y="17173575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115</xdr:row>
      <xdr:rowOff>133350</xdr:rowOff>
    </xdr:from>
    <xdr:to>
      <xdr:col>22</xdr:col>
      <xdr:colOff>571500</xdr:colOff>
      <xdr:row>144</xdr:row>
      <xdr:rowOff>28575</xdr:rowOff>
    </xdr:to>
    <xdr:grpSp>
      <xdr:nvGrpSpPr>
        <xdr:cNvPr id="4097" name="Group 1042">
          <a:extLst>
            <a:ext uri="{FF2B5EF4-FFF2-40B4-BE49-F238E27FC236}">
              <a16:creationId xmlns:a16="http://schemas.microsoft.com/office/drawing/2014/main" id="{B54EF6E9-D670-6250-ACF5-B190E192D5AC}"/>
            </a:ext>
          </a:extLst>
        </xdr:cNvPr>
        <xdr:cNvGrpSpPr>
          <a:grpSpLocks/>
        </xdr:cNvGrpSpPr>
      </xdr:nvGrpSpPr>
      <xdr:grpSpPr bwMode="auto">
        <a:xfrm>
          <a:off x="209550" y="18389600"/>
          <a:ext cx="15570200" cy="4498975"/>
          <a:chOff x="20" y="1102"/>
          <a:chExt cx="1682" cy="482"/>
        </a:xfrm>
      </xdr:grpSpPr>
      <xdr:graphicFrame macro="">
        <xdr:nvGraphicFramePr>
          <xdr:cNvPr id="4098" name="Chart 1026">
            <a:extLst>
              <a:ext uri="{FF2B5EF4-FFF2-40B4-BE49-F238E27FC236}">
                <a16:creationId xmlns:a16="http://schemas.microsoft.com/office/drawing/2014/main" id="{ACBE69D0-635A-4614-B4F5-0D0E6B80413E}"/>
              </a:ext>
            </a:extLst>
          </xdr:cNvPr>
          <xdr:cNvGraphicFramePr>
            <a:graphicFrameLocks/>
          </xdr:cNvGraphicFramePr>
        </xdr:nvGraphicFramePr>
        <xdr:xfrm>
          <a:off x="20" y="1102"/>
          <a:ext cx="1577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Text Box 1027">
            <a:extLst>
              <a:ext uri="{FF2B5EF4-FFF2-40B4-BE49-F238E27FC236}">
                <a16:creationId xmlns:a16="http://schemas.microsoft.com/office/drawing/2014/main" id="{2A8F75DA-D87B-0288-8E7F-46BBE8EBA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" y="1566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00" name="Line 1028">
            <a:extLst>
              <a:ext uri="{FF2B5EF4-FFF2-40B4-BE49-F238E27FC236}">
                <a16:creationId xmlns:a16="http://schemas.microsoft.com/office/drawing/2014/main" id="{A8E1B7BC-570C-EB8D-A7A6-AC3CC09CB0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" y="1317"/>
            <a:ext cx="145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118</xdr:row>
      <xdr:rowOff>161925</xdr:rowOff>
    </xdr:from>
    <xdr:to>
      <xdr:col>23</xdr:col>
      <xdr:colOff>47625</xdr:colOff>
      <xdr:row>147</xdr:row>
      <xdr:rowOff>28575</xdr:rowOff>
    </xdr:to>
    <xdr:grpSp>
      <xdr:nvGrpSpPr>
        <xdr:cNvPr id="5121" name="Group 16">
          <a:extLst>
            <a:ext uri="{FF2B5EF4-FFF2-40B4-BE49-F238E27FC236}">
              <a16:creationId xmlns:a16="http://schemas.microsoft.com/office/drawing/2014/main" id="{D1A899CA-344E-EC1F-4818-B4E9A589EE7A}"/>
            </a:ext>
          </a:extLst>
        </xdr:cNvPr>
        <xdr:cNvGrpSpPr>
          <a:grpSpLocks/>
        </xdr:cNvGrpSpPr>
      </xdr:nvGrpSpPr>
      <xdr:grpSpPr bwMode="auto">
        <a:xfrm>
          <a:off x="381000" y="18894425"/>
          <a:ext cx="15938500" cy="4470400"/>
          <a:chOff x="38" y="1156"/>
          <a:chExt cx="1723" cy="479"/>
        </a:xfrm>
      </xdr:grpSpPr>
      <xdr:graphicFrame macro="">
        <xdr:nvGraphicFramePr>
          <xdr:cNvPr id="5122" name="Chart 3">
            <a:extLst>
              <a:ext uri="{FF2B5EF4-FFF2-40B4-BE49-F238E27FC236}">
                <a16:creationId xmlns:a16="http://schemas.microsoft.com/office/drawing/2014/main" id="{B1F0F011-5535-7DA3-A073-CBAC67A8AD30}"/>
              </a:ext>
            </a:extLst>
          </xdr:cNvPr>
          <xdr:cNvGraphicFramePr>
            <a:graphicFrameLocks/>
          </xdr:cNvGraphicFramePr>
        </xdr:nvGraphicFramePr>
        <xdr:xfrm>
          <a:off x="38" y="1156"/>
          <a:ext cx="1630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8" name="Text Box 4">
            <a:extLst>
              <a:ext uri="{FF2B5EF4-FFF2-40B4-BE49-F238E27FC236}">
                <a16:creationId xmlns:a16="http://schemas.microsoft.com/office/drawing/2014/main" id="{E7532EE8-A050-CA73-7A98-F88204EB9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7" y="1618"/>
            <a:ext cx="194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  <a:endParaRPr lang="en-US"/>
          </a:p>
        </xdr:txBody>
      </xdr:sp>
      <xdr:sp macro="" textlink="">
        <xdr:nvSpPr>
          <xdr:cNvPr id="5124" name="Line 5">
            <a:extLst>
              <a:ext uri="{FF2B5EF4-FFF2-40B4-BE49-F238E27FC236}">
                <a16:creationId xmlns:a16="http://schemas.microsoft.com/office/drawing/2014/main" id="{DB3D4E6E-3236-D36C-3250-300352D5914C}"/>
              </a:ext>
            </a:extLst>
          </xdr:cNvPr>
          <xdr:cNvSpPr>
            <a:spLocks noChangeShapeType="1"/>
          </xdr:cNvSpPr>
        </xdr:nvSpPr>
        <xdr:spPr bwMode="auto">
          <a:xfrm>
            <a:off x="141" y="1474"/>
            <a:ext cx="1517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118</xdr:row>
      <xdr:rowOff>28575</xdr:rowOff>
    </xdr:from>
    <xdr:to>
      <xdr:col>22</xdr:col>
      <xdr:colOff>228600</xdr:colOff>
      <xdr:row>143</xdr:row>
      <xdr:rowOff>76200</xdr:rowOff>
    </xdr:to>
    <xdr:grpSp>
      <xdr:nvGrpSpPr>
        <xdr:cNvPr id="6145" name="Group 16">
          <a:extLst>
            <a:ext uri="{FF2B5EF4-FFF2-40B4-BE49-F238E27FC236}">
              <a16:creationId xmlns:a16="http://schemas.microsoft.com/office/drawing/2014/main" id="{9234AD4F-9A33-5E15-849E-B6596D562B0A}"/>
            </a:ext>
          </a:extLst>
        </xdr:cNvPr>
        <xdr:cNvGrpSpPr>
          <a:grpSpLocks/>
        </xdr:cNvGrpSpPr>
      </xdr:nvGrpSpPr>
      <xdr:grpSpPr bwMode="auto">
        <a:xfrm>
          <a:off x="180975" y="18761075"/>
          <a:ext cx="15287625" cy="4016375"/>
          <a:chOff x="122" y="1209"/>
          <a:chExt cx="1653" cy="430"/>
        </a:xfrm>
      </xdr:grpSpPr>
      <xdr:graphicFrame macro="">
        <xdr:nvGraphicFramePr>
          <xdr:cNvPr id="6146" name="Chart 2">
            <a:extLst>
              <a:ext uri="{FF2B5EF4-FFF2-40B4-BE49-F238E27FC236}">
                <a16:creationId xmlns:a16="http://schemas.microsoft.com/office/drawing/2014/main" id="{90F473A0-19DC-CF96-8829-D9BC052F4296}"/>
              </a:ext>
            </a:extLst>
          </xdr:cNvPr>
          <xdr:cNvGraphicFramePr>
            <a:graphicFrameLocks/>
          </xdr:cNvGraphicFramePr>
        </xdr:nvGraphicFramePr>
        <xdr:xfrm>
          <a:off x="122" y="1209"/>
          <a:ext cx="1648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BDADF2DC-95DC-0FA6-FF39-834DE2E1DC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2" y="1620"/>
            <a:ext cx="133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  <a:endParaRPr lang="en-US"/>
          </a:p>
        </xdr:txBody>
      </xdr:sp>
      <xdr:sp macro="" textlink="">
        <xdr:nvSpPr>
          <xdr:cNvPr id="6148" name="Line 4">
            <a:extLst>
              <a:ext uri="{FF2B5EF4-FFF2-40B4-BE49-F238E27FC236}">
                <a16:creationId xmlns:a16="http://schemas.microsoft.com/office/drawing/2014/main" id="{DE4D61EE-3DDD-0E11-58C8-859AAED517F1}"/>
              </a:ext>
            </a:extLst>
          </xdr:cNvPr>
          <xdr:cNvSpPr>
            <a:spLocks noChangeShapeType="1"/>
          </xdr:cNvSpPr>
        </xdr:nvSpPr>
        <xdr:spPr bwMode="auto">
          <a:xfrm>
            <a:off x="255" y="1448"/>
            <a:ext cx="1507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0"/>
  <sheetViews>
    <sheetView tabSelected="1" zoomScale="125" zoomScaleNormal="125" workbookViewId="0">
      <pane ySplit="4" topLeftCell="A92" activePane="bottomLeft" state="frozen"/>
      <selection pane="bottomLeft" activeCell="A108" sqref="A108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28515625" bestFit="1" customWidth="1"/>
  </cols>
  <sheetData>
    <row r="1" spans="1:3" x14ac:dyDescent="0.2">
      <c r="A1" s="3" t="s">
        <v>4</v>
      </c>
    </row>
    <row r="4" spans="1:3" x14ac:dyDescent="0.2">
      <c r="A4" s="4" t="s">
        <v>8</v>
      </c>
      <c r="B4" s="4" t="s">
        <v>2</v>
      </c>
      <c r="C4" s="4" t="s">
        <v>21</v>
      </c>
    </row>
    <row r="5" spans="1:3" x14ac:dyDescent="0.2">
      <c r="A5" s="5">
        <v>36652</v>
      </c>
      <c r="B5" s="7">
        <v>8.1999999999999993</v>
      </c>
    </row>
    <row r="6" spans="1:3" x14ac:dyDescent="0.2">
      <c r="A6" s="5">
        <v>36659</v>
      </c>
      <c r="B6" s="7">
        <v>7.9</v>
      </c>
    </row>
    <row r="7" spans="1:3" x14ac:dyDescent="0.2">
      <c r="A7" s="5">
        <v>36680</v>
      </c>
      <c r="B7" s="7">
        <v>8.3000000000000007</v>
      </c>
    </row>
    <row r="8" spans="1:3" x14ac:dyDescent="0.2">
      <c r="A8" s="5">
        <v>36694</v>
      </c>
      <c r="B8" s="7">
        <v>8.1</v>
      </c>
    </row>
    <row r="9" spans="1:3" x14ac:dyDescent="0.2">
      <c r="A9" s="5">
        <v>36715</v>
      </c>
      <c r="B9" s="7">
        <v>8.4</v>
      </c>
    </row>
    <row r="10" spans="1:3" x14ac:dyDescent="0.2">
      <c r="A10" s="5">
        <v>36729</v>
      </c>
      <c r="B10" s="7">
        <v>8.6999999999999993</v>
      </c>
    </row>
    <row r="11" spans="1:3" x14ac:dyDescent="0.2">
      <c r="A11" s="5">
        <v>36743</v>
      </c>
      <c r="B11" s="7">
        <v>8.1999999999999993</v>
      </c>
    </row>
    <row r="12" spans="1:3" x14ac:dyDescent="0.2">
      <c r="A12" s="5">
        <v>36757</v>
      </c>
      <c r="B12" s="7">
        <v>8.3000000000000007</v>
      </c>
    </row>
    <row r="13" spans="1:3" x14ac:dyDescent="0.2">
      <c r="A13" s="5">
        <v>36778</v>
      </c>
      <c r="B13" s="7">
        <v>8.3000000000000007</v>
      </c>
    </row>
    <row r="14" spans="1:3" x14ac:dyDescent="0.2">
      <c r="A14" s="5">
        <v>36792</v>
      </c>
      <c r="B14" s="7">
        <v>7.9</v>
      </c>
    </row>
    <row r="15" spans="1:3" x14ac:dyDescent="0.2">
      <c r="A15" s="5">
        <v>36820</v>
      </c>
      <c r="B15" s="7">
        <v>7.6</v>
      </c>
    </row>
    <row r="16" spans="1:3" x14ac:dyDescent="0.2">
      <c r="A16" s="5">
        <v>36834</v>
      </c>
      <c r="B16" s="7">
        <v>7.8</v>
      </c>
    </row>
    <row r="17" spans="1:2" x14ac:dyDescent="0.2">
      <c r="A17" s="5">
        <v>36862</v>
      </c>
      <c r="B17" s="7">
        <v>7.9</v>
      </c>
    </row>
    <row r="18" spans="1:2" x14ac:dyDescent="0.2">
      <c r="A18" s="5">
        <v>36904</v>
      </c>
      <c r="B18" s="7">
        <v>7.7</v>
      </c>
    </row>
    <row r="19" spans="1:2" x14ac:dyDescent="0.2">
      <c r="A19" s="5">
        <v>36932</v>
      </c>
      <c r="B19" s="7">
        <v>7.1</v>
      </c>
    </row>
    <row r="20" spans="1:2" x14ac:dyDescent="0.2">
      <c r="A20" s="5">
        <v>36988</v>
      </c>
      <c r="B20" s="7">
        <v>8.1</v>
      </c>
    </row>
    <row r="21" spans="1:2" x14ac:dyDescent="0.2">
      <c r="A21" s="5">
        <v>37079</v>
      </c>
      <c r="B21" s="7">
        <v>7.6</v>
      </c>
    </row>
    <row r="22" spans="1:2" x14ac:dyDescent="0.2">
      <c r="A22" s="5">
        <v>37184</v>
      </c>
      <c r="B22" s="7">
        <v>7.5</v>
      </c>
    </row>
    <row r="23" spans="1:2" x14ac:dyDescent="0.2">
      <c r="A23" s="5">
        <v>37275</v>
      </c>
      <c r="B23" s="7">
        <v>7.6</v>
      </c>
    </row>
    <row r="24" spans="1:2" x14ac:dyDescent="0.2">
      <c r="A24" s="5">
        <v>37366</v>
      </c>
      <c r="B24" s="7">
        <v>7.4</v>
      </c>
    </row>
    <row r="25" spans="1:2" x14ac:dyDescent="0.2">
      <c r="A25" s="5">
        <v>37464</v>
      </c>
      <c r="B25" s="7">
        <v>7.2</v>
      </c>
    </row>
    <row r="26" spans="1:2" x14ac:dyDescent="0.2">
      <c r="A26" s="5">
        <v>37548</v>
      </c>
      <c r="B26" s="7">
        <v>7.1</v>
      </c>
    </row>
    <row r="27" spans="1:2" x14ac:dyDescent="0.2">
      <c r="A27" s="5">
        <v>37625</v>
      </c>
      <c r="B27" s="7">
        <v>7.4</v>
      </c>
    </row>
    <row r="28" spans="1:2" x14ac:dyDescent="0.2">
      <c r="A28" s="5">
        <v>37716</v>
      </c>
      <c r="B28" s="7">
        <v>7.3</v>
      </c>
    </row>
    <row r="29" spans="1:2" x14ac:dyDescent="0.2">
      <c r="A29" s="5">
        <v>37926</v>
      </c>
      <c r="B29" s="7">
        <v>7.6</v>
      </c>
    </row>
    <row r="30" spans="1:2" x14ac:dyDescent="0.2">
      <c r="A30" s="5">
        <v>38081</v>
      </c>
      <c r="B30" s="7">
        <v>7.7</v>
      </c>
    </row>
    <row r="31" spans="1:2" x14ac:dyDescent="0.2">
      <c r="A31" s="5">
        <v>38178</v>
      </c>
      <c r="B31" s="7">
        <v>7.7</v>
      </c>
    </row>
    <row r="32" spans="1:2" x14ac:dyDescent="0.2">
      <c r="A32" s="5">
        <v>38262</v>
      </c>
      <c r="B32" s="7">
        <v>7.1</v>
      </c>
    </row>
    <row r="33" spans="1:2" x14ac:dyDescent="0.2">
      <c r="A33" s="5">
        <v>38360</v>
      </c>
      <c r="B33" s="7">
        <v>7.5</v>
      </c>
    </row>
    <row r="34" spans="1:2" x14ac:dyDescent="0.2">
      <c r="A34" s="5">
        <v>38444</v>
      </c>
      <c r="B34" s="7">
        <v>7.5</v>
      </c>
    </row>
    <row r="35" spans="1:2" x14ac:dyDescent="0.2">
      <c r="A35" s="5">
        <v>38542</v>
      </c>
      <c r="B35" s="7">
        <v>7.7</v>
      </c>
    </row>
    <row r="36" spans="1:2" x14ac:dyDescent="0.2">
      <c r="A36" s="5">
        <v>38626</v>
      </c>
      <c r="B36" s="7">
        <v>7.7</v>
      </c>
    </row>
    <row r="37" spans="1:2" x14ac:dyDescent="0.2">
      <c r="A37" s="5">
        <v>38724</v>
      </c>
      <c r="B37" s="7">
        <v>7.8</v>
      </c>
    </row>
    <row r="38" spans="1:2" x14ac:dyDescent="0.2">
      <c r="A38" s="5">
        <v>38808</v>
      </c>
      <c r="B38" s="7">
        <v>7.7</v>
      </c>
    </row>
    <row r="39" spans="1:2" x14ac:dyDescent="0.2">
      <c r="A39" s="5">
        <v>38899</v>
      </c>
      <c r="B39" s="7">
        <v>7.8</v>
      </c>
    </row>
    <row r="40" spans="1:2" x14ac:dyDescent="0.2">
      <c r="A40" s="5">
        <v>38997</v>
      </c>
      <c r="B40" s="7">
        <v>7.8</v>
      </c>
    </row>
    <row r="41" spans="1:2" x14ac:dyDescent="0.2">
      <c r="A41" s="5">
        <v>39088</v>
      </c>
      <c r="B41" s="7">
        <v>7.6</v>
      </c>
    </row>
    <row r="42" spans="1:2" x14ac:dyDescent="0.2">
      <c r="A42" s="5">
        <v>39186</v>
      </c>
      <c r="B42" s="7">
        <v>7.9</v>
      </c>
    </row>
    <row r="43" spans="1:2" x14ac:dyDescent="0.2">
      <c r="A43" s="5">
        <v>39270</v>
      </c>
      <c r="B43" s="7">
        <v>7.9</v>
      </c>
    </row>
    <row r="44" spans="1:2" x14ac:dyDescent="0.2">
      <c r="A44" s="5">
        <v>39361</v>
      </c>
      <c r="B44" s="7">
        <v>7.7</v>
      </c>
    </row>
    <row r="45" spans="1:2" x14ac:dyDescent="0.2">
      <c r="A45" s="5">
        <v>39459</v>
      </c>
      <c r="B45" s="7">
        <v>7.8</v>
      </c>
    </row>
    <row r="46" spans="1:2" x14ac:dyDescent="0.2">
      <c r="A46" s="5">
        <v>39543</v>
      </c>
      <c r="B46" s="7">
        <v>8.3000000000000007</v>
      </c>
    </row>
    <row r="47" spans="1:2" x14ac:dyDescent="0.2">
      <c r="A47" s="5">
        <v>39641</v>
      </c>
      <c r="B47" s="7">
        <v>7.8</v>
      </c>
    </row>
    <row r="48" spans="1:2" x14ac:dyDescent="0.2">
      <c r="A48" s="5">
        <v>39725</v>
      </c>
      <c r="B48" s="7">
        <v>8.1999999999999993</v>
      </c>
    </row>
    <row r="49" spans="1:2" x14ac:dyDescent="0.2">
      <c r="A49" s="5">
        <v>39907</v>
      </c>
      <c r="B49" s="7">
        <v>8.1</v>
      </c>
    </row>
    <row r="50" spans="1:2" x14ac:dyDescent="0.2">
      <c r="A50" s="5">
        <v>40005</v>
      </c>
      <c r="B50" s="7">
        <v>7.7</v>
      </c>
    </row>
    <row r="51" spans="1:2" x14ac:dyDescent="0.2">
      <c r="A51" s="5">
        <v>40089</v>
      </c>
      <c r="B51" s="7">
        <v>7.8</v>
      </c>
    </row>
    <row r="52" spans="1:2" x14ac:dyDescent="0.2">
      <c r="A52" s="5">
        <v>40278</v>
      </c>
      <c r="B52" s="7">
        <v>8.1</v>
      </c>
    </row>
    <row r="53" spans="1:2" x14ac:dyDescent="0.2">
      <c r="A53" s="5">
        <v>40369</v>
      </c>
      <c r="B53" s="7">
        <v>7.9</v>
      </c>
    </row>
    <row r="54" spans="1:2" x14ac:dyDescent="0.2">
      <c r="A54" s="5">
        <v>40551</v>
      </c>
      <c r="B54" s="7">
        <v>7.3</v>
      </c>
    </row>
    <row r="55" spans="1:2" x14ac:dyDescent="0.2">
      <c r="A55" s="5">
        <v>40635</v>
      </c>
      <c r="B55" s="7">
        <v>7.7</v>
      </c>
    </row>
    <row r="56" spans="1:2" x14ac:dyDescent="0.2">
      <c r="A56" s="5">
        <v>40761</v>
      </c>
      <c r="B56" s="7">
        <v>7.9</v>
      </c>
    </row>
    <row r="57" spans="1:2" x14ac:dyDescent="0.2">
      <c r="A57" s="5">
        <v>40817</v>
      </c>
      <c r="B57" s="7">
        <v>7.8</v>
      </c>
    </row>
    <row r="58" spans="1:2" x14ac:dyDescent="0.2">
      <c r="A58" s="5">
        <v>40915</v>
      </c>
      <c r="B58" s="7">
        <v>8.1</v>
      </c>
    </row>
    <row r="59" spans="1:2" x14ac:dyDescent="0.2">
      <c r="A59" s="5">
        <v>41034</v>
      </c>
      <c r="B59" s="7">
        <v>7.4</v>
      </c>
    </row>
    <row r="60" spans="1:2" x14ac:dyDescent="0.2">
      <c r="A60" s="5">
        <v>41097</v>
      </c>
      <c r="B60" s="7">
        <v>7.7</v>
      </c>
    </row>
    <row r="61" spans="1:2" x14ac:dyDescent="0.2">
      <c r="A61" s="5">
        <v>41188</v>
      </c>
      <c r="B61" s="7">
        <v>7.4</v>
      </c>
    </row>
    <row r="62" spans="1:2" x14ac:dyDescent="0.2">
      <c r="A62" s="5">
        <v>41279</v>
      </c>
      <c r="B62" s="7">
        <v>7.9</v>
      </c>
    </row>
    <row r="63" spans="1:2" x14ac:dyDescent="0.2">
      <c r="A63" s="5">
        <v>41370</v>
      </c>
      <c r="B63" s="7">
        <v>8</v>
      </c>
    </row>
    <row r="64" spans="1:2" x14ac:dyDescent="0.2">
      <c r="A64" s="5">
        <v>41461</v>
      </c>
      <c r="B64" s="7">
        <v>7.5</v>
      </c>
    </row>
    <row r="65" spans="1:3" x14ac:dyDescent="0.2">
      <c r="A65" s="5">
        <v>41552</v>
      </c>
      <c r="B65" s="7">
        <v>7.5</v>
      </c>
    </row>
    <row r="66" spans="1:3" x14ac:dyDescent="0.2">
      <c r="A66" s="5">
        <v>41643</v>
      </c>
      <c r="B66" s="7">
        <v>7.8</v>
      </c>
    </row>
    <row r="67" spans="1:3" x14ac:dyDescent="0.2">
      <c r="A67" s="5">
        <v>41004</v>
      </c>
      <c r="B67" s="7">
        <v>7.7</v>
      </c>
    </row>
    <row r="68" spans="1:3" x14ac:dyDescent="0.2">
      <c r="A68" s="5">
        <v>41832</v>
      </c>
      <c r="B68" s="7">
        <v>7.6</v>
      </c>
    </row>
    <row r="69" spans="1:3" x14ac:dyDescent="0.2">
      <c r="A69" s="5">
        <v>41916</v>
      </c>
      <c r="B69" s="7">
        <v>7.6</v>
      </c>
    </row>
    <row r="70" spans="1:3" x14ac:dyDescent="0.2">
      <c r="A70" s="5">
        <v>42007</v>
      </c>
      <c r="B70" s="7">
        <v>7.8</v>
      </c>
    </row>
    <row r="71" spans="1:3" x14ac:dyDescent="0.2">
      <c r="A71" s="5">
        <v>42105</v>
      </c>
      <c r="B71" s="7">
        <v>7.5</v>
      </c>
    </row>
    <row r="72" spans="1:3" x14ac:dyDescent="0.2">
      <c r="A72" s="5">
        <v>42196</v>
      </c>
      <c r="B72" s="7">
        <v>8.1</v>
      </c>
    </row>
    <row r="73" spans="1:3" x14ac:dyDescent="0.2">
      <c r="A73" s="5">
        <v>42280</v>
      </c>
      <c r="B73" s="7">
        <v>7.9</v>
      </c>
    </row>
    <row r="74" spans="1:3" x14ac:dyDescent="0.2">
      <c r="A74" s="5">
        <v>42196</v>
      </c>
      <c r="B74" s="7">
        <v>8.1</v>
      </c>
    </row>
    <row r="75" spans="1:3" x14ac:dyDescent="0.2">
      <c r="A75" s="5">
        <v>42280</v>
      </c>
      <c r="B75" s="7">
        <v>7.9</v>
      </c>
    </row>
    <row r="76" spans="1:3" x14ac:dyDescent="0.2">
      <c r="A76" s="5">
        <v>42378</v>
      </c>
      <c r="B76" s="7">
        <v>7.7</v>
      </c>
    </row>
    <row r="77" spans="1:3" x14ac:dyDescent="0.2">
      <c r="A77" s="5">
        <v>42469</v>
      </c>
      <c r="B77" s="7">
        <v>7.8</v>
      </c>
    </row>
    <row r="78" spans="1:3" x14ac:dyDescent="0.2">
      <c r="A78" s="5">
        <v>42560</v>
      </c>
      <c r="B78" s="7">
        <v>8</v>
      </c>
    </row>
    <row r="79" spans="1:3" x14ac:dyDescent="0.2">
      <c r="A79" s="5">
        <v>42644</v>
      </c>
      <c r="B79" s="7">
        <v>7.4</v>
      </c>
    </row>
    <row r="80" spans="1:3" x14ac:dyDescent="0.2">
      <c r="A80" s="5">
        <v>42742</v>
      </c>
      <c r="B80" s="7"/>
      <c r="C80" t="s">
        <v>19</v>
      </c>
    </row>
    <row r="81" spans="1:3" x14ac:dyDescent="0.2">
      <c r="A81" s="5">
        <v>42826</v>
      </c>
      <c r="B81" s="7">
        <v>7.8</v>
      </c>
    </row>
    <row r="82" spans="1:3" x14ac:dyDescent="0.2">
      <c r="A82" s="5">
        <v>42924</v>
      </c>
      <c r="B82" s="7">
        <v>7.5</v>
      </c>
    </row>
    <row r="83" spans="1:3" x14ac:dyDescent="0.2">
      <c r="A83" s="5">
        <v>43015</v>
      </c>
      <c r="B83" s="7">
        <v>7.4</v>
      </c>
    </row>
    <row r="84" spans="1:3" x14ac:dyDescent="0.2">
      <c r="A84" s="5">
        <v>43197</v>
      </c>
      <c r="B84" s="7">
        <v>8</v>
      </c>
    </row>
    <row r="85" spans="1:3" x14ac:dyDescent="0.2">
      <c r="A85" s="5">
        <v>43295</v>
      </c>
      <c r="B85" s="7">
        <v>7.7</v>
      </c>
    </row>
    <row r="86" spans="1:3" x14ac:dyDescent="0.2">
      <c r="A86" s="5">
        <v>43379</v>
      </c>
      <c r="B86" s="7">
        <v>7</v>
      </c>
    </row>
    <row r="87" spans="1:3" x14ac:dyDescent="0.2">
      <c r="A87" s="5">
        <v>43470</v>
      </c>
      <c r="B87" s="7">
        <v>7.7</v>
      </c>
    </row>
    <row r="88" spans="1:3" x14ac:dyDescent="0.2">
      <c r="A88" s="5">
        <v>43561</v>
      </c>
      <c r="B88" s="7">
        <v>7.9</v>
      </c>
    </row>
    <row r="89" spans="1:3" x14ac:dyDescent="0.2">
      <c r="A89" s="5">
        <v>43659</v>
      </c>
      <c r="B89" s="7">
        <v>7.8</v>
      </c>
    </row>
    <row r="90" spans="1:3" x14ac:dyDescent="0.2">
      <c r="A90" s="5">
        <v>43743</v>
      </c>
      <c r="B90" s="7">
        <v>7.9</v>
      </c>
    </row>
    <row r="91" spans="1:3" x14ac:dyDescent="0.2">
      <c r="A91" s="5">
        <v>43834</v>
      </c>
      <c r="B91" s="7">
        <v>8</v>
      </c>
    </row>
    <row r="92" spans="1:3" x14ac:dyDescent="0.2">
      <c r="A92" s="5">
        <v>43925</v>
      </c>
      <c r="B92" s="7">
        <v>7.8</v>
      </c>
    </row>
    <row r="93" spans="1:3" x14ac:dyDescent="0.2">
      <c r="A93" s="5">
        <v>44023</v>
      </c>
      <c r="B93" s="7">
        <v>7.8</v>
      </c>
    </row>
    <row r="94" spans="1:3" x14ac:dyDescent="0.2">
      <c r="A94" s="5">
        <v>44117</v>
      </c>
      <c r="B94" s="7">
        <v>7.8</v>
      </c>
    </row>
    <row r="95" spans="1:3" x14ac:dyDescent="0.2">
      <c r="A95" s="5">
        <v>44198</v>
      </c>
      <c r="B95" s="7">
        <v>7.5</v>
      </c>
      <c r="C95" s="15">
        <v>0.47222222222222227</v>
      </c>
    </row>
    <row r="96" spans="1:3" x14ac:dyDescent="0.2">
      <c r="A96" s="5">
        <v>44289</v>
      </c>
      <c r="B96" s="7">
        <v>8</v>
      </c>
      <c r="C96" s="15">
        <v>0.33333333333333331</v>
      </c>
    </row>
    <row r="97" spans="1:3" x14ac:dyDescent="0.2">
      <c r="A97" s="5">
        <v>44387</v>
      </c>
      <c r="B97" s="7">
        <v>7.6</v>
      </c>
      <c r="C97" s="15">
        <v>0.3611111111111111</v>
      </c>
    </row>
    <row r="98" spans="1:3" x14ac:dyDescent="0.2">
      <c r="A98" s="5">
        <v>44471</v>
      </c>
      <c r="B98" s="7">
        <v>7.3</v>
      </c>
      <c r="C98" s="15">
        <v>0.33333333333333331</v>
      </c>
    </row>
    <row r="99" spans="1:3" x14ac:dyDescent="0.2">
      <c r="A99" s="5">
        <v>44569</v>
      </c>
      <c r="B99" s="7" t="s">
        <v>25</v>
      </c>
      <c r="C99" s="15"/>
    </row>
    <row r="100" spans="1:3" x14ac:dyDescent="0.2">
      <c r="A100" s="5">
        <v>44653</v>
      </c>
      <c r="B100" s="7">
        <v>7.6</v>
      </c>
      <c r="C100" s="15">
        <v>0.31944444444444448</v>
      </c>
    </row>
    <row r="101" spans="1:3" x14ac:dyDescent="0.2">
      <c r="A101" s="5">
        <v>44751</v>
      </c>
      <c r="B101" s="7">
        <v>7.6</v>
      </c>
      <c r="C101" s="15">
        <v>0.34375</v>
      </c>
    </row>
    <row r="102" spans="1:3" x14ac:dyDescent="0.2">
      <c r="A102" s="5">
        <v>44842</v>
      </c>
      <c r="B102" s="7">
        <v>7.7</v>
      </c>
      <c r="C102" s="15">
        <v>8</v>
      </c>
    </row>
    <row r="103" spans="1:3" x14ac:dyDescent="0.2">
      <c r="A103" s="5">
        <v>44933</v>
      </c>
      <c r="B103" s="7">
        <v>7.6</v>
      </c>
      <c r="C103" s="15">
        <v>0.36805555555555558</v>
      </c>
    </row>
    <row r="104" spans="1:3" x14ac:dyDescent="0.2">
      <c r="A104" s="5">
        <v>45017</v>
      </c>
      <c r="B104" s="7">
        <v>7.5</v>
      </c>
      <c r="C104" s="15">
        <v>0.36458333333333331</v>
      </c>
    </row>
    <row r="105" spans="1:3" x14ac:dyDescent="0.2">
      <c r="A105" s="5">
        <v>45116</v>
      </c>
      <c r="B105" s="7">
        <v>7.6</v>
      </c>
      <c r="C105" s="15">
        <v>0.33333333333333331</v>
      </c>
    </row>
    <row r="106" spans="1:3" x14ac:dyDescent="0.2">
      <c r="A106" s="5">
        <v>45206</v>
      </c>
      <c r="B106" s="7">
        <v>7.7</v>
      </c>
      <c r="C106" s="15">
        <v>0.3611111111111111</v>
      </c>
    </row>
    <row r="107" spans="1:3" x14ac:dyDescent="0.2">
      <c r="A107" s="5">
        <v>45297</v>
      </c>
      <c r="B107" s="7">
        <v>8</v>
      </c>
      <c r="C107" s="15">
        <v>0.35416666666666669</v>
      </c>
    </row>
    <row r="108" spans="1:3" x14ac:dyDescent="0.2">
      <c r="A108" s="5">
        <v>45388</v>
      </c>
      <c r="B108" s="7">
        <v>7.8</v>
      </c>
      <c r="C108" s="15">
        <v>0.33333333333333331</v>
      </c>
    </row>
    <row r="110" spans="1:3" x14ac:dyDescent="0.2">
      <c r="A110" s="9" t="s">
        <v>12</v>
      </c>
      <c r="B110" s="10">
        <v>7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7"/>
  <sheetViews>
    <sheetView zoomScale="125" zoomScaleNormal="125" workbookViewId="0">
      <pane ySplit="4" topLeftCell="A90" activePane="bottomLeft" state="frozen"/>
      <selection pane="bottomLeft" activeCell="A107" sqref="A107"/>
    </sheetView>
  </sheetViews>
  <sheetFormatPr defaultColWidth="8.85546875" defaultRowHeight="12.75" x14ac:dyDescent="0.2"/>
  <cols>
    <col min="1" max="1" width="17.42578125" customWidth="1"/>
    <col min="2" max="2" width="22.85546875" customWidth="1"/>
    <col min="3" max="3" width="23.140625" customWidth="1"/>
    <col min="5" max="5" width="35.7109375" customWidth="1"/>
  </cols>
  <sheetData>
    <row r="1" spans="1:6" x14ac:dyDescent="0.2">
      <c r="A1" s="3" t="s">
        <v>3</v>
      </c>
    </row>
    <row r="4" spans="1:6" ht="25.5" x14ac:dyDescent="0.2">
      <c r="A4" s="4" t="s">
        <v>8</v>
      </c>
      <c r="B4" s="12" t="s">
        <v>5</v>
      </c>
      <c r="C4" s="12" t="s">
        <v>6</v>
      </c>
      <c r="F4" s="2"/>
    </row>
    <row r="5" spans="1:6" x14ac:dyDescent="0.2">
      <c r="A5" s="5">
        <v>36603</v>
      </c>
      <c r="B5" s="11">
        <v>4</v>
      </c>
      <c r="C5" s="11"/>
      <c r="F5" s="2"/>
    </row>
    <row r="6" spans="1:6" x14ac:dyDescent="0.2">
      <c r="A6" s="5">
        <v>36617</v>
      </c>
      <c r="B6" s="11">
        <v>12</v>
      </c>
      <c r="C6" s="11"/>
      <c r="F6" s="2"/>
    </row>
    <row r="7" spans="1:6" x14ac:dyDescent="0.2">
      <c r="A7" s="5">
        <v>36652</v>
      </c>
      <c r="B7" s="11">
        <v>22</v>
      </c>
      <c r="C7" s="11"/>
      <c r="F7" s="2"/>
    </row>
    <row r="8" spans="1:6" x14ac:dyDescent="0.2">
      <c r="A8" s="5">
        <v>36659</v>
      </c>
      <c r="B8" s="11">
        <v>18</v>
      </c>
      <c r="C8" s="11"/>
      <c r="F8" s="2"/>
    </row>
    <row r="9" spans="1:6" x14ac:dyDescent="0.2">
      <c r="A9" s="5">
        <v>36680</v>
      </c>
      <c r="B9" s="11">
        <v>21</v>
      </c>
      <c r="C9" s="11">
        <v>23</v>
      </c>
      <c r="F9" s="2"/>
    </row>
    <row r="10" spans="1:6" x14ac:dyDescent="0.2">
      <c r="A10" s="5">
        <v>36694</v>
      </c>
      <c r="B10" s="11">
        <v>19</v>
      </c>
      <c r="C10" s="11">
        <v>22</v>
      </c>
      <c r="F10" s="2"/>
    </row>
    <row r="11" spans="1:6" x14ac:dyDescent="0.2">
      <c r="A11" s="5">
        <v>36715</v>
      </c>
      <c r="B11" s="11">
        <v>26</v>
      </c>
      <c r="C11" s="11">
        <v>25</v>
      </c>
      <c r="F11" s="2"/>
    </row>
    <row r="12" spans="1:6" x14ac:dyDescent="0.2">
      <c r="A12" s="5">
        <v>36729</v>
      </c>
      <c r="B12" s="11">
        <v>21</v>
      </c>
      <c r="C12" s="11">
        <v>24</v>
      </c>
      <c r="F12" s="2"/>
    </row>
    <row r="13" spans="1:6" x14ac:dyDescent="0.2">
      <c r="A13" s="5">
        <v>36743</v>
      </c>
      <c r="B13" s="11">
        <v>23</v>
      </c>
      <c r="C13" s="11">
        <v>22</v>
      </c>
      <c r="F13" s="2"/>
    </row>
    <row r="14" spans="1:6" x14ac:dyDescent="0.2">
      <c r="A14" s="5">
        <v>36757</v>
      </c>
      <c r="B14" s="11">
        <v>21</v>
      </c>
      <c r="C14" s="11">
        <v>22</v>
      </c>
      <c r="F14" s="2"/>
    </row>
    <row r="15" spans="1:6" x14ac:dyDescent="0.2">
      <c r="A15" s="5">
        <v>36778</v>
      </c>
      <c r="B15" s="11">
        <v>24</v>
      </c>
      <c r="C15" s="11">
        <v>26</v>
      </c>
      <c r="F15" s="2"/>
    </row>
    <row r="16" spans="1:6" x14ac:dyDescent="0.2">
      <c r="A16" s="5">
        <v>36792</v>
      </c>
      <c r="B16" s="11">
        <v>20</v>
      </c>
      <c r="C16" s="11">
        <v>20</v>
      </c>
      <c r="F16" s="2"/>
    </row>
    <row r="17" spans="1:8" x14ac:dyDescent="0.2">
      <c r="A17" s="5">
        <v>36820</v>
      </c>
      <c r="B17" s="11">
        <v>18</v>
      </c>
      <c r="C17" s="11">
        <v>23</v>
      </c>
      <c r="F17" s="2"/>
    </row>
    <row r="18" spans="1:8" x14ac:dyDescent="0.2">
      <c r="A18" s="5">
        <v>36862</v>
      </c>
      <c r="B18" s="11">
        <v>8</v>
      </c>
      <c r="C18" s="11">
        <v>21</v>
      </c>
      <c r="F18" s="2"/>
    </row>
    <row r="19" spans="1:8" x14ac:dyDescent="0.2">
      <c r="A19" s="5">
        <v>36904</v>
      </c>
      <c r="B19" s="11">
        <v>4</v>
      </c>
      <c r="C19" s="11">
        <v>6</v>
      </c>
      <c r="F19" s="2"/>
    </row>
    <row r="20" spans="1:8" x14ac:dyDescent="0.2">
      <c r="A20" s="5">
        <v>36932</v>
      </c>
      <c r="B20" s="11">
        <v>6</v>
      </c>
      <c r="C20" s="11">
        <v>3</v>
      </c>
      <c r="H20" s="2"/>
    </row>
    <row r="21" spans="1:8" x14ac:dyDescent="0.2">
      <c r="A21" s="5">
        <v>36988</v>
      </c>
      <c r="B21" s="11">
        <v>15</v>
      </c>
      <c r="C21" s="11">
        <v>23</v>
      </c>
    </row>
    <row r="22" spans="1:8" x14ac:dyDescent="0.2">
      <c r="A22" s="5">
        <v>37079</v>
      </c>
      <c r="B22" s="11">
        <v>23</v>
      </c>
      <c r="C22" s="11">
        <v>26</v>
      </c>
    </row>
    <row r="23" spans="1:8" x14ac:dyDescent="0.2">
      <c r="A23" s="5">
        <v>37184</v>
      </c>
      <c r="B23" s="11">
        <v>12</v>
      </c>
      <c r="C23" s="11">
        <v>16</v>
      </c>
    </row>
    <row r="24" spans="1:8" x14ac:dyDescent="0.2">
      <c r="A24" s="5">
        <v>37275</v>
      </c>
      <c r="B24" s="11">
        <v>0</v>
      </c>
      <c r="C24" s="11">
        <v>9</v>
      </c>
    </row>
    <row r="25" spans="1:8" x14ac:dyDescent="0.2">
      <c r="A25" s="5">
        <v>37366</v>
      </c>
      <c r="B25" s="11">
        <v>14</v>
      </c>
      <c r="C25" s="11">
        <v>15</v>
      </c>
    </row>
    <row r="26" spans="1:8" x14ac:dyDescent="0.2">
      <c r="A26" s="5">
        <v>37464</v>
      </c>
      <c r="B26" s="11">
        <v>22</v>
      </c>
      <c r="C26" s="11">
        <v>25</v>
      </c>
    </row>
    <row r="27" spans="1:8" x14ac:dyDescent="0.2">
      <c r="A27" s="5">
        <v>37548</v>
      </c>
      <c r="B27" s="11">
        <v>8</v>
      </c>
      <c r="C27" s="11">
        <v>20</v>
      </c>
    </row>
    <row r="28" spans="1:8" x14ac:dyDescent="0.2">
      <c r="A28" s="5">
        <v>37625</v>
      </c>
      <c r="B28" s="11">
        <v>11</v>
      </c>
      <c r="C28" s="11">
        <v>16</v>
      </c>
    </row>
    <row r="29" spans="1:8" x14ac:dyDescent="0.2">
      <c r="A29" s="5">
        <v>37716</v>
      </c>
      <c r="B29" s="11">
        <v>6</v>
      </c>
      <c r="C29" s="11">
        <v>11</v>
      </c>
    </row>
    <row r="30" spans="1:8" x14ac:dyDescent="0.2">
      <c r="A30" s="5">
        <v>37926</v>
      </c>
      <c r="B30" s="11">
        <v>11</v>
      </c>
      <c r="C30" s="11">
        <v>18</v>
      </c>
    </row>
    <row r="31" spans="1:8" x14ac:dyDescent="0.2">
      <c r="A31" s="5">
        <v>38081</v>
      </c>
      <c r="B31" s="11">
        <v>8</v>
      </c>
      <c r="C31" s="11"/>
    </row>
    <row r="32" spans="1:8" x14ac:dyDescent="0.2">
      <c r="A32" s="5">
        <v>38178</v>
      </c>
      <c r="B32" s="11">
        <v>20</v>
      </c>
      <c r="C32" s="11">
        <v>26</v>
      </c>
    </row>
    <row r="33" spans="1:3" x14ac:dyDescent="0.2">
      <c r="A33" s="5">
        <v>38262</v>
      </c>
      <c r="B33" s="11">
        <v>12</v>
      </c>
      <c r="C33" s="11">
        <v>16</v>
      </c>
    </row>
    <row r="34" spans="1:3" x14ac:dyDescent="0.2">
      <c r="A34" s="5">
        <v>38360</v>
      </c>
      <c r="B34" s="11">
        <v>1</v>
      </c>
      <c r="C34" s="11">
        <v>4</v>
      </c>
    </row>
    <row r="35" spans="1:3" x14ac:dyDescent="0.2">
      <c r="A35" s="5">
        <v>38444</v>
      </c>
      <c r="B35" s="11"/>
      <c r="C35" s="11">
        <v>19</v>
      </c>
    </row>
    <row r="36" spans="1:3" x14ac:dyDescent="0.2">
      <c r="A36" s="5">
        <v>38542</v>
      </c>
      <c r="B36" s="11">
        <v>20</v>
      </c>
      <c r="C36" s="11">
        <v>24</v>
      </c>
    </row>
    <row r="37" spans="1:3" x14ac:dyDescent="0.2">
      <c r="A37" s="5">
        <v>38626</v>
      </c>
      <c r="B37" s="11">
        <v>17</v>
      </c>
      <c r="C37" s="11">
        <v>24</v>
      </c>
    </row>
    <row r="38" spans="1:3" x14ac:dyDescent="0.2">
      <c r="A38" s="5">
        <v>38724</v>
      </c>
      <c r="B38" s="11">
        <v>1</v>
      </c>
      <c r="C38" s="11">
        <v>16</v>
      </c>
    </row>
    <row r="39" spans="1:3" x14ac:dyDescent="0.2">
      <c r="A39" s="5">
        <v>38808</v>
      </c>
      <c r="B39" s="11">
        <v>10</v>
      </c>
      <c r="C39" s="11">
        <v>14</v>
      </c>
    </row>
    <row r="40" spans="1:3" x14ac:dyDescent="0.2">
      <c r="A40" s="5">
        <v>38899</v>
      </c>
      <c r="B40" s="11">
        <v>21</v>
      </c>
      <c r="C40" s="11">
        <v>26</v>
      </c>
    </row>
    <row r="41" spans="1:3" x14ac:dyDescent="0.2">
      <c r="A41" s="5">
        <v>38997</v>
      </c>
      <c r="B41" s="11">
        <v>13</v>
      </c>
      <c r="C41" s="11">
        <v>17</v>
      </c>
    </row>
    <row r="42" spans="1:3" x14ac:dyDescent="0.2">
      <c r="A42" s="5">
        <v>39088</v>
      </c>
      <c r="B42" s="11">
        <v>7</v>
      </c>
      <c r="C42" s="11">
        <v>10</v>
      </c>
    </row>
    <row r="43" spans="1:3" x14ac:dyDescent="0.2">
      <c r="A43" s="5">
        <v>39186</v>
      </c>
      <c r="B43" s="11">
        <v>9</v>
      </c>
      <c r="C43" s="11">
        <v>14</v>
      </c>
    </row>
    <row r="44" spans="1:3" x14ac:dyDescent="0.2">
      <c r="A44" s="5">
        <v>39270</v>
      </c>
      <c r="B44" s="11">
        <v>22</v>
      </c>
      <c r="C44" s="11">
        <v>25</v>
      </c>
    </row>
    <row r="45" spans="1:3" x14ac:dyDescent="0.2">
      <c r="A45" s="5">
        <v>39361</v>
      </c>
      <c r="B45" s="11">
        <v>22</v>
      </c>
      <c r="C45" s="11">
        <v>26</v>
      </c>
    </row>
    <row r="46" spans="1:3" x14ac:dyDescent="0.2">
      <c r="A46" s="5">
        <v>39459</v>
      </c>
      <c r="B46" s="11">
        <v>6</v>
      </c>
      <c r="C46" s="11">
        <v>5</v>
      </c>
    </row>
    <row r="47" spans="1:3" x14ac:dyDescent="0.2">
      <c r="A47" s="5">
        <v>39543</v>
      </c>
      <c r="B47" s="11">
        <v>9</v>
      </c>
      <c r="C47" s="11">
        <v>15</v>
      </c>
    </row>
    <row r="48" spans="1:3" x14ac:dyDescent="0.2">
      <c r="A48" s="5">
        <v>39641</v>
      </c>
      <c r="B48" s="11">
        <v>22</v>
      </c>
      <c r="C48" s="11">
        <v>25</v>
      </c>
    </row>
    <row r="49" spans="1:3" x14ac:dyDescent="0.2">
      <c r="A49" s="5">
        <v>39725</v>
      </c>
      <c r="B49" s="11">
        <v>12</v>
      </c>
      <c r="C49" s="11">
        <v>16</v>
      </c>
    </row>
    <row r="50" spans="1:3" x14ac:dyDescent="0.2">
      <c r="A50" s="5">
        <v>39907</v>
      </c>
      <c r="B50" s="11">
        <v>9</v>
      </c>
      <c r="C50" s="11">
        <v>13</v>
      </c>
    </row>
    <row r="51" spans="1:3" x14ac:dyDescent="0.2">
      <c r="A51" s="5">
        <v>40005</v>
      </c>
      <c r="B51" s="11">
        <v>22</v>
      </c>
      <c r="C51" s="11">
        <v>25</v>
      </c>
    </row>
    <row r="52" spans="1:3" x14ac:dyDescent="0.2">
      <c r="A52" s="5">
        <v>40089</v>
      </c>
      <c r="B52" s="11">
        <v>16</v>
      </c>
      <c r="C52" s="11">
        <v>16</v>
      </c>
    </row>
    <row r="53" spans="1:3" x14ac:dyDescent="0.2">
      <c r="A53" s="5">
        <v>40278</v>
      </c>
      <c r="B53" s="11">
        <v>10.5</v>
      </c>
      <c r="C53" s="11">
        <v>20</v>
      </c>
    </row>
    <row r="54" spans="1:3" x14ac:dyDescent="0.2">
      <c r="A54" s="5">
        <v>40369</v>
      </c>
      <c r="B54" s="11">
        <v>24</v>
      </c>
      <c r="C54" s="11">
        <v>25</v>
      </c>
    </row>
    <row r="55" spans="1:3" x14ac:dyDescent="0.2">
      <c r="A55" s="5">
        <v>40453</v>
      </c>
      <c r="B55" s="11">
        <v>16</v>
      </c>
      <c r="C55" s="11">
        <v>16</v>
      </c>
    </row>
    <row r="56" spans="1:3" x14ac:dyDescent="0.2">
      <c r="A56" s="5">
        <v>40551</v>
      </c>
      <c r="B56" s="11">
        <v>0</v>
      </c>
      <c r="C56" s="11">
        <v>1.1000000000000001</v>
      </c>
    </row>
    <row r="57" spans="1:3" x14ac:dyDescent="0.2">
      <c r="A57" s="5">
        <v>40635</v>
      </c>
      <c r="B57" s="11">
        <v>5.0999999999999996</v>
      </c>
      <c r="C57" s="11">
        <v>11</v>
      </c>
    </row>
    <row r="58" spans="1:3" x14ac:dyDescent="0.2">
      <c r="A58" s="5">
        <v>40761</v>
      </c>
      <c r="B58" s="11">
        <v>24.4</v>
      </c>
      <c r="C58" s="11">
        <v>26</v>
      </c>
    </row>
    <row r="59" spans="1:3" x14ac:dyDescent="0.2">
      <c r="A59" s="5">
        <v>40817</v>
      </c>
      <c r="B59" s="11">
        <v>13</v>
      </c>
      <c r="C59" s="11">
        <v>14</v>
      </c>
    </row>
    <row r="60" spans="1:3" x14ac:dyDescent="0.2">
      <c r="A60" s="5">
        <v>40915</v>
      </c>
      <c r="B60" s="11">
        <v>4</v>
      </c>
      <c r="C60" s="11">
        <v>13</v>
      </c>
    </row>
    <row r="61" spans="1:3" x14ac:dyDescent="0.2">
      <c r="A61" s="5">
        <v>41034</v>
      </c>
      <c r="B61" s="11">
        <v>20</v>
      </c>
      <c r="C61" s="11">
        <v>18</v>
      </c>
    </row>
    <row r="62" spans="1:3" x14ac:dyDescent="0.2">
      <c r="A62" s="5">
        <v>41097</v>
      </c>
      <c r="B62" s="11">
        <v>28.3</v>
      </c>
      <c r="C62" s="11">
        <v>28</v>
      </c>
    </row>
    <row r="63" spans="1:3" x14ac:dyDescent="0.2">
      <c r="A63" s="5">
        <v>41188</v>
      </c>
      <c r="B63" s="11">
        <v>8.8000000000000007</v>
      </c>
      <c r="C63" s="11">
        <v>14</v>
      </c>
    </row>
    <row r="64" spans="1:3" x14ac:dyDescent="0.2">
      <c r="A64" s="5">
        <v>41279</v>
      </c>
      <c r="B64" s="11">
        <v>2.2000000000000002</v>
      </c>
      <c r="C64" s="11">
        <v>10</v>
      </c>
    </row>
    <row r="65" spans="1:4" x14ac:dyDescent="0.2">
      <c r="A65" s="5">
        <v>41370</v>
      </c>
      <c r="B65" s="11">
        <v>7.7</v>
      </c>
      <c r="C65" s="11">
        <v>14</v>
      </c>
    </row>
    <row r="66" spans="1:4" x14ac:dyDescent="0.2">
      <c r="A66" s="5">
        <v>41461</v>
      </c>
      <c r="B66" s="11">
        <v>22.2</v>
      </c>
      <c r="C66" s="11">
        <v>24</v>
      </c>
    </row>
    <row r="67" spans="1:4" x14ac:dyDescent="0.2">
      <c r="A67" s="5">
        <v>41552</v>
      </c>
      <c r="B67" s="11">
        <v>20</v>
      </c>
      <c r="C67" s="11">
        <v>22</v>
      </c>
    </row>
    <row r="68" spans="1:4" x14ac:dyDescent="0.2">
      <c r="A68" s="5">
        <v>41643</v>
      </c>
      <c r="B68" s="7">
        <v>1.1000000000000001</v>
      </c>
      <c r="C68" s="7">
        <v>14</v>
      </c>
    </row>
    <row r="69" spans="1:4" x14ac:dyDescent="0.2">
      <c r="A69" s="5">
        <v>41734</v>
      </c>
      <c r="B69" s="7">
        <v>7.7</v>
      </c>
      <c r="C69" s="7">
        <v>21</v>
      </c>
    </row>
    <row r="70" spans="1:4" x14ac:dyDescent="0.2">
      <c r="A70" s="5">
        <v>41832</v>
      </c>
      <c r="B70" s="7">
        <v>23.3</v>
      </c>
      <c r="C70" s="7">
        <v>19</v>
      </c>
    </row>
    <row r="71" spans="1:4" x14ac:dyDescent="0.2">
      <c r="A71" s="5">
        <v>41916</v>
      </c>
      <c r="B71" s="7">
        <v>13.3</v>
      </c>
      <c r="C71" s="7">
        <v>13</v>
      </c>
    </row>
    <row r="72" spans="1:4" x14ac:dyDescent="0.2">
      <c r="A72" s="5">
        <v>42007</v>
      </c>
      <c r="B72" s="7">
        <v>2.2000000000000002</v>
      </c>
      <c r="C72" s="7">
        <v>16.399999999999999</v>
      </c>
    </row>
    <row r="73" spans="1:4" x14ac:dyDescent="0.2">
      <c r="A73" s="5">
        <v>42105</v>
      </c>
      <c r="B73" s="7">
        <v>14.4</v>
      </c>
      <c r="C73" s="7">
        <v>20</v>
      </c>
    </row>
    <row r="74" spans="1:4" x14ac:dyDescent="0.2">
      <c r="A74" s="5">
        <v>42196</v>
      </c>
      <c r="B74" s="7">
        <v>20</v>
      </c>
      <c r="C74" s="7">
        <v>20</v>
      </c>
    </row>
    <row r="75" spans="1:4" x14ac:dyDescent="0.2">
      <c r="A75" s="5">
        <v>42280</v>
      </c>
      <c r="B75" s="7">
        <v>12.2</v>
      </c>
      <c r="C75" s="7">
        <v>19.899999999999999</v>
      </c>
    </row>
    <row r="76" spans="1:4" x14ac:dyDescent="0.2">
      <c r="A76" s="5">
        <v>42378</v>
      </c>
      <c r="B76" s="7">
        <v>6.6</v>
      </c>
      <c r="C76" s="7">
        <v>16.8</v>
      </c>
    </row>
    <row r="77" spans="1:4" x14ac:dyDescent="0.2">
      <c r="A77" s="5">
        <v>42469</v>
      </c>
      <c r="B77" s="7">
        <v>5.5</v>
      </c>
      <c r="C77" s="7">
        <v>15.2</v>
      </c>
    </row>
    <row r="78" spans="1:4" x14ac:dyDescent="0.2">
      <c r="A78" s="5">
        <v>42560</v>
      </c>
      <c r="B78" s="7">
        <v>22.2</v>
      </c>
      <c r="C78" s="7">
        <v>21</v>
      </c>
    </row>
    <row r="79" spans="1:4" x14ac:dyDescent="0.2">
      <c r="A79" s="5">
        <v>42644</v>
      </c>
      <c r="B79" s="7"/>
      <c r="C79" s="7"/>
      <c r="D79" t="s">
        <v>19</v>
      </c>
    </row>
    <row r="80" spans="1:4" x14ac:dyDescent="0.2">
      <c r="A80" s="5">
        <v>42826</v>
      </c>
      <c r="B80" s="7">
        <v>6.6</v>
      </c>
      <c r="C80" s="7">
        <v>8</v>
      </c>
    </row>
    <row r="81" spans="1:3" ht="14.25" customHeight="1" x14ac:dyDescent="0.2">
      <c r="A81" s="5">
        <v>42924</v>
      </c>
      <c r="B81" s="7">
        <v>22.2</v>
      </c>
      <c r="C81" s="7">
        <v>22.5</v>
      </c>
    </row>
    <row r="82" spans="1:3" x14ac:dyDescent="0.2">
      <c r="A82" s="5">
        <v>43015</v>
      </c>
      <c r="B82" s="7">
        <v>20</v>
      </c>
      <c r="C82" s="7">
        <v>23.4</v>
      </c>
    </row>
    <row r="83" spans="1:3" x14ac:dyDescent="0.2">
      <c r="A83" s="5">
        <v>43197</v>
      </c>
      <c r="B83" s="7">
        <v>4.4400000000000004</v>
      </c>
      <c r="C83" s="7">
        <v>11</v>
      </c>
    </row>
    <row r="84" spans="1:3" x14ac:dyDescent="0.2">
      <c r="A84" s="5">
        <v>43295</v>
      </c>
      <c r="B84" s="7">
        <v>22</v>
      </c>
      <c r="C84" s="7">
        <v>23</v>
      </c>
    </row>
    <row r="85" spans="1:3" x14ac:dyDescent="0.2">
      <c r="A85" s="5">
        <v>43379</v>
      </c>
      <c r="B85" s="7">
        <v>19</v>
      </c>
      <c r="C85" s="7">
        <v>23</v>
      </c>
    </row>
    <row r="86" spans="1:3" x14ac:dyDescent="0.2">
      <c r="A86" s="5">
        <v>43470</v>
      </c>
      <c r="B86" s="7">
        <v>5.5</v>
      </c>
      <c r="C86" s="7">
        <v>15.6</v>
      </c>
    </row>
    <row r="87" spans="1:3" x14ac:dyDescent="0.2">
      <c r="A87" s="5">
        <v>43561</v>
      </c>
      <c r="B87" s="7">
        <v>8.9</v>
      </c>
      <c r="C87" s="7"/>
    </row>
    <row r="88" spans="1:3" x14ac:dyDescent="0.2">
      <c r="A88" s="5">
        <v>43659</v>
      </c>
      <c r="B88" s="7">
        <v>22.2</v>
      </c>
      <c r="C88" s="7">
        <v>17.899999999999999</v>
      </c>
    </row>
    <row r="89" spans="1:3" x14ac:dyDescent="0.2">
      <c r="A89" s="5">
        <v>43743</v>
      </c>
      <c r="B89" s="7">
        <v>15</v>
      </c>
      <c r="C89" s="7">
        <v>19.7</v>
      </c>
    </row>
    <row r="90" spans="1:3" x14ac:dyDescent="0.2">
      <c r="A90" s="5">
        <v>43834</v>
      </c>
      <c r="B90" s="7">
        <v>3.3</v>
      </c>
      <c r="C90" s="7">
        <v>15.9</v>
      </c>
    </row>
    <row r="91" spans="1:3" x14ac:dyDescent="0.2">
      <c r="A91" s="5">
        <v>43925</v>
      </c>
      <c r="B91" s="7">
        <v>11.1</v>
      </c>
      <c r="C91" s="7">
        <v>10.6</v>
      </c>
    </row>
    <row r="92" spans="1:3" x14ac:dyDescent="0.2">
      <c r="A92" s="5">
        <v>44023</v>
      </c>
      <c r="B92" s="7">
        <v>23.9</v>
      </c>
      <c r="C92" s="7">
        <v>24.7</v>
      </c>
    </row>
    <row r="93" spans="1:3" x14ac:dyDescent="0.2">
      <c r="A93" s="5">
        <v>44117</v>
      </c>
      <c r="B93" s="7">
        <v>10.6</v>
      </c>
      <c r="C93" s="7">
        <v>20</v>
      </c>
    </row>
    <row r="94" spans="1:3" x14ac:dyDescent="0.2">
      <c r="A94" s="5">
        <v>44198</v>
      </c>
      <c r="B94" s="7">
        <v>3.3</v>
      </c>
      <c r="C94" s="7">
        <v>16.600000000000001</v>
      </c>
    </row>
    <row r="95" spans="1:3" x14ac:dyDescent="0.2">
      <c r="A95" s="5">
        <v>44289</v>
      </c>
      <c r="B95" s="7">
        <v>6.7</v>
      </c>
      <c r="C95" s="7">
        <v>18.100000000000001</v>
      </c>
    </row>
    <row r="96" spans="1:3" x14ac:dyDescent="0.2">
      <c r="A96" s="5">
        <v>44387</v>
      </c>
      <c r="B96" s="7">
        <v>22</v>
      </c>
      <c r="C96" s="7">
        <v>21.4</v>
      </c>
    </row>
    <row r="97" spans="1:4" x14ac:dyDescent="0.2">
      <c r="A97" s="5">
        <v>44471</v>
      </c>
      <c r="B97" s="7">
        <v>21</v>
      </c>
      <c r="C97" s="7">
        <v>21.2</v>
      </c>
    </row>
    <row r="98" spans="1:4" x14ac:dyDescent="0.2">
      <c r="A98" s="5">
        <v>44569</v>
      </c>
      <c r="B98" s="7"/>
      <c r="C98" s="7"/>
      <c r="D98" t="s">
        <v>19</v>
      </c>
    </row>
    <row r="99" spans="1:4" x14ac:dyDescent="0.2">
      <c r="A99" s="5">
        <v>44653</v>
      </c>
      <c r="B99" s="7">
        <v>6.6</v>
      </c>
      <c r="C99" s="7">
        <v>16.600000000000001</v>
      </c>
    </row>
    <row r="100" spans="1:4" x14ac:dyDescent="0.2">
      <c r="A100" s="5">
        <v>44751</v>
      </c>
      <c r="B100" s="7">
        <v>22.8</v>
      </c>
      <c r="C100" s="7">
        <v>23</v>
      </c>
    </row>
    <row r="101" spans="1:4" x14ac:dyDescent="0.2">
      <c r="A101" s="5">
        <v>44842</v>
      </c>
      <c r="B101" s="7">
        <v>8.8000000000000007</v>
      </c>
      <c r="C101" s="7">
        <v>18.600000000000001</v>
      </c>
    </row>
    <row r="102" spans="1:4" x14ac:dyDescent="0.2">
      <c r="A102" s="5">
        <v>44933</v>
      </c>
      <c r="B102" s="7">
        <v>2.7</v>
      </c>
      <c r="C102" s="7">
        <v>16</v>
      </c>
    </row>
    <row r="103" spans="1:4" x14ac:dyDescent="0.2">
      <c r="A103" s="5">
        <v>45017</v>
      </c>
      <c r="B103" s="7">
        <v>7.8</v>
      </c>
      <c r="C103" s="7">
        <v>14.9</v>
      </c>
    </row>
    <row r="104" spans="1:4" x14ac:dyDescent="0.2">
      <c r="A104" s="5">
        <v>45116</v>
      </c>
      <c r="B104" s="7">
        <v>21.1</v>
      </c>
      <c r="C104" s="7">
        <v>22</v>
      </c>
    </row>
    <row r="105" spans="1:4" x14ac:dyDescent="0.2">
      <c r="A105" s="5">
        <v>45206</v>
      </c>
      <c r="B105" s="7">
        <v>12.2</v>
      </c>
      <c r="C105" s="7">
        <v>16.600000000000001</v>
      </c>
    </row>
    <row r="106" spans="1:4" x14ac:dyDescent="0.2">
      <c r="A106" s="5">
        <v>45297</v>
      </c>
      <c r="B106" s="7">
        <v>2.2000000000000002</v>
      </c>
      <c r="C106" s="7">
        <v>16.399999999999999</v>
      </c>
    </row>
    <row r="107" spans="1:4" x14ac:dyDescent="0.2">
      <c r="A107" s="5">
        <v>45388</v>
      </c>
      <c r="B107" s="7">
        <v>6.7</v>
      </c>
      <c r="C107" s="7">
        <v>15.9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0"/>
  <sheetViews>
    <sheetView zoomScale="120" zoomScaleNormal="120" workbookViewId="0">
      <pane ySplit="4" topLeftCell="A101" activePane="bottomLeft" state="frozen"/>
      <selection pane="bottomLeft" activeCell="A116" sqref="A116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7" customWidth="1"/>
    <col min="4" max="4" width="9.7109375" customWidth="1"/>
    <col min="5" max="5" width="11.85546875" customWidth="1"/>
    <col min="6" max="6" width="14.7109375" customWidth="1"/>
  </cols>
  <sheetData>
    <row r="1" spans="1:3" x14ac:dyDescent="0.2">
      <c r="A1" s="3" t="s">
        <v>3</v>
      </c>
    </row>
    <row r="4" spans="1:3" x14ac:dyDescent="0.2">
      <c r="A4" s="4" t="s">
        <v>8</v>
      </c>
      <c r="B4" s="4" t="s">
        <v>14</v>
      </c>
      <c r="C4" s="4" t="s">
        <v>13</v>
      </c>
    </row>
    <row r="5" spans="1:3" x14ac:dyDescent="0.2">
      <c r="A5" s="5">
        <v>36533</v>
      </c>
      <c r="B5" s="6">
        <v>0.32</v>
      </c>
      <c r="C5" s="6">
        <f>31 / 95 * B5</f>
        <v>0.10442105263157896</v>
      </c>
    </row>
    <row r="6" spans="1:3" x14ac:dyDescent="0.2">
      <c r="A6" s="5">
        <v>36547</v>
      </c>
      <c r="B6" s="6">
        <v>0.92</v>
      </c>
      <c r="C6" s="6">
        <f t="shared" ref="C6:C37" si="0">31 / 95 * B6</f>
        <v>0.30021052631578948</v>
      </c>
    </row>
    <row r="7" spans="1:3" x14ac:dyDescent="0.2">
      <c r="A7" s="5">
        <v>36561</v>
      </c>
      <c r="B7" s="6">
        <v>0.62</v>
      </c>
      <c r="C7" s="6">
        <f t="shared" si="0"/>
        <v>0.20231578947368423</v>
      </c>
    </row>
    <row r="8" spans="1:3" x14ac:dyDescent="0.2">
      <c r="A8" s="5">
        <v>36575</v>
      </c>
      <c r="B8" s="6">
        <v>0.52</v>
      </c>
      <c r="C8" s="6">
        <f t="shared" si="0"/>
        <v>0.1696842105263158</v>
      </c>
    </row>
    <row r="9" spans="1:3" x14ac:dyDescent="0.2">
      <c r="A9" s="5">
        <v>36589</v>
      </c>
      <c r="B9" s="6">
        <v>0.32</v>
      </c>
      <c r="C9" s="6">
        <f t="shared" si="0"/>
        <v>0.10442105263157896</v>
      </c>
    </row>
    <row r="10" spans="1:3" x14ac:dyDescent="0.2">
      <c r="A10" s="5">
        <v>36603</v>
      </c>
      <c r="B10" s="6">
        <v>0.38</v>
      </c>
      <c r="C10" s="6">
        <f t="shared" si="0"/>
        <v>0.12400000000000001</v>
      </c>
    </row>
    <row r="11" spans="1:3" x14ac:dyDescent="0.2">
      <c r="A11" s="5">
        <v>36617</v>
      </c>
      <c r="B11" s="6">
        <v>0.42</v>
      </c>
      <c r="C11" s="6">
        <f t="shared" si="0"/>
        <v>0.13705263157894737</v>
      </c>
    </row>
    <row r="12" spans="1:3" x14ac:dyDescent="0.2">
      <c r="A12" s="5">
        <v>36631</v>
      </c>
      <c r="B12" s="6">
        <v>0.34</v>
      </c>
      <c r="C12" s="6">
        <f t="shared" si="0"/>
        <v>0.11094736842105264</v>
      </c>
    </row>
    <row r="13" spans="1:3" x14ac:dyDescent="0.2">
      <c r="A13" s="5">
        <v>36652</v>
      </c>
      <c r="B13" s="6">
        <v>0.2</v>
      </c>
      <c r="C13" s="6">
        <f t="shared" si="0"/>
        <v>6.5263157894736842E-2</v>
      </c>
    </row>
    <row r="14" spans="1:3" x14ac:dyDescent="0.2">
      <c r="A14" s="5">
        <v>36659</v>
      </c>
      <c r="B14" s="6">
        <v>1.29</v>
      </c>
      <c r="C14" s="6">
        <f t="shared" si="0"/>
        <v>0.42094736842105268</v>
      </c>
    </row>
    <row r="15" spans="1:3" x14ac:dyDescent="0.2">
      <c r="A15" s="5">
        <v>36680</v>
      </c>
      <c r="B15" s="6">
        <v>0.39</v>
      </c>
      <c r="C15" s="6">
        <f t="shared" si="0"/>
        <v>0.12726315789473686</v>
      </c>
    </row>
    <row r="16" spans="1:3" x14ac:dyDescent="0.2">
      <c r="A16" s="5">
        <v>36694</v>
      </c>
      <c r="B16" s="6">
        <v>0.32</v>
      </c>
      <c r="C16" s="6">
        <f t="shared" si="0"/>
        <v>0.10442105263157896</v>
      </c>
    </row>
    <row r="17" spans="1:5" x14ac:dyDescent="0.2">
      <c r="A17" s="5">
        <v>36715</v>
      </c>
      <c r="B17" s="6">
        <v>0.27</v>
      </c>
      <c r="C17" s="6">
        <f t="shared" si="0"/>
        <v>8.8105263157894742E-2</v>
      </c>
    </row>
    <row r="18" spans="1:5" x14ac:dyDescent="0.2">
      <c r="A18" s="5">
        <v>36729</v>
      </c>
      <c r="B18" s="6">
        <v>0.8</v>
      </c>
      <c r="C18" s="6">
        <f t="shared" si="0"/>
        <v>0.26105263157894737</v>
      </c>
    </row>
    <row r="19" spans="1:5" x14ac:dyDescent="0.2">
      <c r="A19" s="5">
        <v>36743</v>
      </c>
      <c r="B19" s="6">
        <v>0.31</v>
      </c>
      <c r="C19" s="6">
        <f t="shared" si="0"/>
        <v>0.10115789473684211</v>
      </c>
    </row>
    <row r="20" spans="1:5" ht="12.6" customHeight="1" x14ac:dyDescent="0.2">
      <c r="A20" s="5">
        <v>36757</v>
      </c>
      <c r="B20" s="6">
        <v>0.36</v>
      </c>
      <c r="C20" s="6">
        <f t="shared" si="0"/>
        <v>0.11747368421052631</v>
      </c>
    </row>
    <row r="21" spans="1:5" x14ac:dyDescent="0.2">
      <c r="A21" s="5">
        <v>36778</v>
      </c>
      <c r="B21" s="6">
        <v>2.31</v>
      </c>
      <c r="C21" s="6">
        <f t="shared" si="0"/>
        <v>0.75378947368421056</v>
      </c>
    </row>
    <row r="22" spans="1:5" x14ac:dyDescent="0.2">
      <c r="A22" s="5">
        <v>36792</v>
      </c>
      <c r="B22" s="6">
        <v>0.43</v>
      </c>
      <c r="C22" s="6">
        <f t="shared" si="0"/>
        <v>0.14031578947368423</v>
      </c>
    </row>
    <row r="23" spans="1:5" x14ac:dyDescent="0.2">
      <c r="A23" s="5">
        <v>36820</v>
      </c>
      <c r="B23" s="6">
        <v>2.12</v>
      </c>
      <c r="C23" s="6">
        <f t="shared" si="0"/>
        <v>0.69178947368421062</v>
      </c>
    </row>
    <row r="24" spans="1:5" x14ac:dyDescent="0.2">
      <c r="A24" s="5">
        <v>36834</v>
      </c>
      <c r="B24" s="6">
        <v>1.5</v>
      </c>
      <c r="C24" s="6">
        <f t="shared" si="0"/>
        <v>0.48947368421052634</v>
      </c>
    </row>
    <row r="25" spans="1:5" x14ac:dyDescent="0.2">
      <c r="A25" s="5">
        <v>36862</v>
      </c>
      <c r="B25" s="6">
        <v>0.45</v>
      </c>
      <c r="C25" s="6">
        <f t="shared" si="0"/>
        <v>0.14684210526315791</v>
      </c>
    </row>
    <row r="26" spans="1:5" x14ac:dyDescent="0.2">
      <c r="A26" s="5">
        <v>36904</v>
      </c>
      <c r="B26" s="6">
        <v>0.57999999999999996</v>
      </c>
      <c r="C26" s="6">
        <f t="shared" si="0"/>
        <v>0.18926315789473683</v>
      </c>
      <c r="E26" s="1"/>
    </row>
    <row r="27" spans="1:5" x14ac:dyDescent="0.2">
      <c r="A27" s="5">
        <v>36932</v>
      </c>
      <c r="B27" s="6">
        <v>1.06</v>
      </c>
      <c r="C27" s="6">
        <f t="shared" si="0"/>
        <v>0.34589473684210531</v>
      </c>
    </row>
    <row r="28" spans="1:5" x14ac:dyDescent="0.2">
      <c r="A28" s="5">
        <v>36988</v>
      </c>
      <c r="B28" s="6">
        <v>0.31</v>
      </c>
      <c r="C28" s="6">
        <f t="shared" si="0"/>
        <v>0.10115789473684211</v>
      </c>
    </row>
    <row r="29" spans="1:5" x14ac:dyDescent="0.2">
      <c r="A29" s="5">
        <v>37079</v>
      </c>
      <c r="B29" s="6">
        <v>1.4</v>
      </c>
      <c r="C29" s="6">
        <f t="shared" si="0"/>
        <v>0.45684210526315788</v>
      </c>
    </row>
    <row r="30" spans="1:5" x14ac:dyDescent="0.2">
      <c r="A30" s="5">
        <v>37184</v>
      </c>
      <c r="B30" s="6">
        <v>0.43</v>
      </c>
      <c r="C30" s="6">
        <f t="shared" si="0"/>
        <v>0.14031578947368423</v>
      </c>
    </row>
    <row r="31" spans="1:5" x14ac:dyDescent="0.2">
      <c r="A31" s="5">
        <v>37275</v>
      </c>
      <c r="B31" s="6">
        <v>0.54</v>
      </c>
      <c r="C31" s="6">
        <f t="shared" si="0"/>
        <v>0.17621052631578948</v>
      </c>
    </row>
    <row r="32" spans="1:5" x14ac:dyDescent="0.2">
      <c r="A32" s="5">
        <v>37366</v>
      </c>
      <c r="B32" s="6">
        <v>0.33</v>
      </c>
      <c r="C32" s="6">
        <f t="shared" si="0"/>
        <v>0.1076842105263158</v>
      </c>
    </row>
    <row r="33" spans="1:3" x14ac:dyDescent="0.2">
      <c r="A33" s="5">
        <v>37464</v>
      </c>
      <c r="B33" s="6">
        <v>0.48</v>
      </c>
      <c r="C33" s="6">
        <f t="shared" si="0"/>
        <v>0.15663157894736843</v>
      </c>
    </row>
    <row r="34" spans="1:3" x14ac:dyDescent="0.2">
      <c r="A34" s="5">
        <v>37548</v>
      </c>
      <c r="B34" s="6">
        <v>1.83</v>
      </c>
      <c r="C34" s="6">
        <f t="shared" si="0"/>
        <v>0.59715789473684211</v>
      </c>
    </row>
    <row r="35" spans="1:3" x14ac:dyDescent="0.2">
      <c r="A35" s="5">
        <v>37625</v>
      </c>
      <c r="B35" s="6">
        <v>0.6</v>
      </c>
      <c r="C35" s="6">
        <f t="shared" si="0"/>
        <v>0.19578947368421054</v>
      </c>
    </row>
    <row r="36" spans="1:3" x14ac:dyDescent="0.2">
      <c r="A36" s="5">
        <v>37716</v>
      </c>
      <c r="B36" s="6">
        <v>0.28999999999999998</v>
      </c>
      <c r="C36" s="6">
        <f t="shared" si="0"/>
        <v>9.4631578947368414E-2</v>
      </c>
    </row>
    <row r="37" spans="1:3" x14ac:dyDescent="0.2">
      <c r="A37" s="5">
        <v>37926</v>
      </c>
      <c r="B37" s="6">
        <v>0.48</v>
      </c>
      <c r="C37" s="6">
        <f t="shared" si="0"/>
        <v>0.15663157894736843</v>
      </c>
    </row>
    <row r="38" spans="1:3" x14ac:dyDescent="0.2">
      <c r="A38" s="5">
        <v>38081</v>
      </c>
      <c r="B38" s="6">
        <v>0.14000000000000001</v>
      </c>
      <c r="C38" s="6">
        <f t="shared" ref="C38:C73" si="1">31 / 95 * B38</f>
        <v>4.5684210526315799E-2</v>
      </c>
    </row>
    <row r="39" spans="1:3" x14ac:dyDescent="0.2">
      <c r="A39" s="5">
        <v>38178</v>
      </c>
      <c r="B39" s="6">
        <v>0.37</v>
      </c>
      <c r="C39" s="6">
        <f t="shared" si="1"/>
        <v>0.12073684210526316</v>
      </c>
    </row>
    <row r="40" spans="1:3" x14ac:dyDescent="0.2">
      <c r="A40" s="5">
        <v>38262</v>
      </c>
      <c r="B40" s="6">
        <v>0.49</v>
      </c>
      <c r="C40" s="6">
        <f t="shared" si="1"/>
        <v>0.15989473684210526</v>
      </c>
    </row>
    <row r="41" spans="1:3" x14ac:dyDescent="0.2">
      <c r="A41" s="5">
        <v>38360</v>
      </c>
      <c r="B41" s="6">
        <v>0.25</v>
      </c>
      <c r="C41" s="6">
        <f t="shared" si="1"/>
        <v>8.1578947368421056E-2</v>
      </c>
    </row>
    <row r="42" spans="1:3" x14ac:dyDescent="0.2">
      <c r="A42" s="5">
        <v>38444</v>
      </c>
      <c r="B42" s="6">
        <v>0.54</v>
      </c>
      <c r="C42" s="6">
        <f t="shared" si="1"/>
        <v>0.17621052631578948</v>
      </c>
    </row>
    <row r="43" spans="1:3" x14ac:dyDescent="0.2">
      <c r="A43" s="5">
        <v>38542</v>
      </c>
      <c r="B43" s="6">
        <v>1.1599999999999999</v>
      </c>
      <c r="C43" s="6">
        <f t="shared" si="1"/>
        <v>0.37852631578947366</v>
      </c>
    </row>
    <row r="44" spans="1:3" x14ac:dyDescent="0.2">
      <c r="A44" s="5">
        <v>38626</v>
      </c>
      <c r="B44" s="6">
        <v>0.35</v>
      </c>
      <c r="C44" s="6">
        <f t="shared" si="1"/>
        <v>0.11421052631578947</v>
      </c>
    </row>
    <row r="45" spans="1:3" x14ac:dyDescent="0.2">
      <c r="A45" s="5">
        <v>38724</v>
      </c>
      <c r="B45" s="6">
        <v>0.19</v>
      </c>
      <c r="C45" s="6">
        <f t="shared" si="1"/>
        <v>6.2000000000000006E-2</v>
      </c>
    </row>
    <row r="46" spans="1:3" x14ac:dyDescent="0.2">
      <c r="A46" s="5">
        <v>38808</v>
      </c>
      <c r="B46" s="6">
        <v>0.08</v>
      </c>
      <c r="C46" s="6">
        <f t="shared" si="1"/>
        <v>2.6105263157894739E-2</v>
      </c>
    </row>
    <row r="47" spans="1:3" x14ac:dyDescent="0.2">
      <c r="A47" s="5">
        <v>38899</v>
      </c>
      <c r="B47" s="6">
        <v>0.41</v>
      </c>
      <c r="C47" s="6">
        <f t="shared" si="1"/>
        <v>0.13378947368421051</v>
      </c>
    </row>
    <row r="48" spans="1:3" x14ac:dyDescent="0.2">
      <c r="A48" s="5">
        <v>38997</v>
      </c>
      <c r="B48" s="6">
        <v>0.28999999999999998</v>
      </c>
      <c r="C48" s="6">
        <f t="shared" si="1"/>
        <v>9.4631578947368414E-2</v>
      </c>
    </row>
    <row r="49" spans="1:3" x14ac:dyDescent="0.2">
      <c r="A49" s="5">
        <v>39088</v>
      </c>
      <c r="B49" s="6">
        <v>0.28999999999999998</v>
      </c>
      <c r="C49" s="6">
        <f t="shared" si="1"/>
        <v>9.4631578947368414E-2</v>
      </c>
    </row>
    <row r="50" spans="1:3" x14ac:dyDescent="0.2">
      <c r="A50" s="5">
        <v>39186</v>
      </c>
      <c r="B50" s="6">
        <v>0.11</v>
      </c>
      <c r="C50" s="6">
        <f t="shared" si="1"/>
        <v>3.5894736842105264E-2</v>
      </c>
    </row>
    <row r="51" spans="1:3" x14ac:dyDescent="0.2">
      <c r="A51" s="5">
        <v>39270</v>
      </c>
      <c r="B51" s="6">
        <v>0.44</v>
      </c>
      <c r="C51" s="6">
        <f t="shared" si="1"/>
        <v>0.14357894736842106</v>
      </c>
    </row>
    <row r="52" spans="1:3" x14ac:dyDescent="0.2">
      <c r="A52" s="5">
        <v>39361</v>
      </c>
      <c r="B52" s="6">
        <v>0.55000000000000004</v>
      </c>
      <c r="C52" s="6">
        <f t="shared" si="1"/>
        <v>0.17947368421052634</v>
      </c>
    </row>
    <row r="53" spans="1:3" x14ac:dyDescent="0.2">
      <c r="A53" s="5">
        <v>39459</v>
      </c>
      <c r="B53" s="6">
        <v>0.28999999999999998</v>
      </c>
      <c r="C53" s="6">
        <f t="shared" si="1"/>
        <v>9.4631578947368414E-2</v>
      </c>
    </row>
    <row r="54" spans="1:3" x14ac:dyDescent="0.2">
      <c r="A54" s="5">
        <v>39543</v>
      </c>
      <c r="B54" s="6">
        <v>0.06</v>
      </c>
      <c r="C54" s="6">
        <f t="shared" si="1"/>
        <v>1.9578947368421053E-2</v>
      </c>
    </row>
    <row r="55" spans="1:3" x14ac:dyDescent="0.2">
      <c r="A55" s="5">
        <v>39641</v>
      </c>
      <c r="B55" s="6">
        <v>0.33</v>
      </c>
      <c r="C55" s="6">
        <f t="shared" si="1"/>
        <v>0.1076842105263158</v>
      </c>
    </row>
    <row r="56" spans="1:3" x14ac:dyDescent="0.2">
      <c r="A56" s="5">
        <v>39725</v>
      </c>
      <c r="B56" s="6">
        <v>0.5</v>
      </c>
      <c r="C56" s="6">
        <f t="shared" si="1"/>
        <v>0.16315789473684211</v>
      </c>
    </row>
    <row r="57" spans="1:3" x14ac:dyDescent="0.2">
      <c r="A57" s="5">
        <v>39907</v>
      </c>
      <c r="B57" s="6">
        <v>0.09</v>
      </c>
      <c r="C57" s="6">
        <f t="shared" si="1"/>
        <v>2.9368421052631578E-2</v>
      </c>
    </row>
    <row r="58" spans="1:3" x14ac:dyDescent="0.2">
      <c r="A58" s="5">
        <v>40005</v>
      </c>
      <c r="B58" s="6">
        <v>0.42</v>
      </c>
      <c r="C58" s="6">
        <f t="shared" si="1"/>
        <v>0.13705263157894737</v>
      </c>
    </row>
    <row r="59" spans="1:3" x14ac:dyDescent="0.2">
      <c r="A59" s="5">
        <v>40089</v>
      </c>
      <c r="B59" s="6">
        <v>0.43</v>
      </c>
      <c r="C59" s="6">
        <f t="shared" si="1"/>
        <v>0.14031578947368423</v>
      </c>
    </row>
    <row r="60" spans="1:3" x14ac:dyDescent="0.2">
      <c r="A60" s="5">
        <v>40278</v>
      </c>
      <c r="B60" s="6">
        <v>0.06</v>
      </c>
      <c r="C60" s="6">
        <f t="shared" si="1"/>
        <v>1.9578947368421053E-2</v>
      </c>
    </row>
    <row r="61" spans="1:3" x14ac:dyDescent="0.2">
      <c r="A61" s="5">
        <v>40369</v>
      </c>
      <c r="B61" s="6">
        <v>0.3</v>
      </c>
      <c r="C61" s="6">
        <f t="shared" si="1"/>
        <v>9.789473684210527E-2</v>
      </c>
    </row>
    <row r="62" spans="1:3" x14ac:dyDescent="0.2">
      <c r="A62" s="5">
        <v>40453</v>
      </c>
      <c r="B62" s="6">
        <v>0.36</v>
      </c>
      <c r="C62" s="6">
        <f t="shared" si="1"/>
        <v>0.11747368421052631</v>
      </c>
    </row>
    <row r="63" spans="1:3" x14ac:dyDescent="0.2">
      <c r="A63" s="5">
        <v>40551</v>
      </c>
      <c r="B63" s="6">
        <v>0.13</v>
      </c>
      <c r="C63" s="6">
        <f t="shared" si="1"/>
        <v>4.242105263157895E-2</v>
      </c>
    </row>
    <row r="64" spans="1:3" x14ac:dyDescent="0.2">
      <c r="A64" s="5">
        <v>40635</v>
      </c>
      <c r="B64" s="6">
        <v>0.13</v>
      </c>
      <c r="C64" s="6">
        <f t="shared" si="1"/>
        <v>4.242105263157895E-2</v>
      </c>
    </row>
    <row r="65" spans="1:4" x14ac:dyDescent="0.2">
      <c r="A65" s="5">
        <v>40761</v>
      </c>
      <c r="B65" s="6">
        <v>0.3</v>
      </c>
      <c r="C65" s="6">
        <f t="shared" si="1"/>
        <v>9.789473684210527E-2</v>
      </c>
    </row>
    <row r="66" spans="1:4" x14ac:dyDescent="0.2">
      <c r="A66" s="5">
        <v>40817</v>
      </c>
      <c r="B66" s="6">
        <v>0.54</v>
      </c>
      <c r="C66" s="6">
        <f t="shared" si="1"/>
        <v>0.17621052631578948</v>
      </c>
    </row>
    <row r="67" spans="1:4" x14ac:dyDescent="0.2">
      <c r="A67" s="5">
        <v>40915</v>
      </c>
      <c r="B67" s="6">
        <v>0.14000000000000001</v>
      </c>
      <c r="C67" s="6">
        <f>31 / 95 * B67</f>
        <v>4.5684210526315799E-2</v>
      </c>
    </row>
    <row r="68" spans="1:4" x14ac:dyDescent="0.2">
      <c r="A68" s="5">
        <v>41034</v>
      </c>
      <c r="B68" s="6">
        <v>0.13</v>
      </c>
      <c r="C68" s="6">
        <f>31 / 95 * B68</f>
        <v>4.242105263157895E-2</v>
      </c>
    </row>
    <row r="69" spans="1:4" x14ac:dyDescent="0.2">
      <c r="A69" s="5">
        <v>41097</v>
      </c>
      <c r="B69" s="6">
        <v>1.32</v>
      </c>
      <c r="C69" s="6">
        <f t="shared" si="1"/>
        <v>0.4307368421052632</v>
      </c>
    </row>
    <row r="70" spans="1:4" x14ac:dyDescent="0.2">
      <c r="A70" s="5">
        <v>41188</v>
      </c>
      <c r="B70" s="6">
        <v>7.0000000000000007E-2</v>
      </c>
      <c r="C70" s="6">
        <f>31 / 95 * B70</f>
        <v>2.28421052631579E-2</v>
      </c>
    </row>
    <row r="71" spans="1:4" x14ac:dyDescent="0.2">
      <c r="A71" s="5">
        <v>41279</v>
      </c>
      <c r="B71" s="6">
        <v>0.43</v>
      </c>
      <c r="C71" s="6">
        <f>31 / 95 * B71</f>
        <v>0.14031578947368423</v>
      </c>
    </row>
    <row r="72" spans="1:4" x14ac:dyDescent="0.2">
      <c r="A72" s="5">
        <v>41370</v>
      </c>
      <c r="B72" s="6">
        <v>0.05</v>
      </c>
      <c r="C72" s="6">
        <f>31 / 95 * B72</f>
        <v>1.6315789473684211E-2</v>
      </c>
    </row>
    <row r="73" spans="1:4" x14ac:dyDescent="0.2">
      <c r="A73" s="5">
        <v>41461</v>
      </c>
      <c r="B73" s="6">
        <v>2.5</v>
      </c>
      <c r="C73" s="6">
        <f t="shared" si="1"/>
        <v>0.81578947368421062</v>
      </c>
    </row>
    <row r="74" spans="1:4" x14ac:dyDescent="0.2">
      <c r="A74" s="5">
        <v>41552</v>
      </c>
      <c r="B74" s="6">
        <v>0.16</v>
      </c>
      <c r="C74" s="6">
        <f t="shared" ref="C74:C90" si="2">31 / 95 * B74</f>
        <v>5.2210526315789478E-2</v>
      </c>
    </row>
    <row r="75" spans="1:4" x14ac:dyDescent="0.2">
      <c r="A75" s="5">
        <v>41643</v>
      </c>
      <c r="B75" s="6">
        <v>0.2</v>
      </c>
      <c r="C75" s="6">
        <f t="shared" si="2"/>
        <v>6.5263157894736842E-2</v>
      </c>
    </row>
    <row r="76" spans="1:4" x14ac:dyDescent="0.2">
      <c r="A76" s="5">
        <v>41734</v>
      </c>
      <c r="B76" s="6">
        <v>0.2</v>
      </c>
      <c r="C76" s="6">
        <f t="shared" si="2"/>
        <v>6.5263157894736842E-2</v>
      </c>
    </row>
    <row r="77" spans="1:4" x14ac:dyDescent="0.2">
      <c r="A77" s="5">
        <v>41832</v>
      </c>
      <c r="B77" s="6">
        <v>0.55000000000000004</v>
      </c>
      <c r="C77" s="6">
        <f t="shared" si="2"/>
        <v>0.17947368421052634</v>
      </c>
    </row>
    <row r="78" spans="1:4" x14ac:dyDescent="0.2">
      <c r="A78" s="5">
        <v>41916</v>
      </c>
      <c r="B78" s="6">
        <v>0.94</v>
      </c>
      <c r="C78" s="6">
        <f t="shared" si="2"/>
        <v>0.30673684210526314</v>
      </c>
    </row>
    <row r="79" spans="1:4" x14ac:dyDescent="0.2">
      <c r="A79" s="5">
        <v>42007</v>
      </c>
      <c r="B79" s="6">
        <v>0.15</v>
      </c>
      <c r="C79" s="6">
        <f t="shared" si="2"/>
        <v>4.8947368421052635E-2</v>
      </c>
    </row>
    <row r="80" spans="1:4" x14ac:dyDescent="0.2">
      <c r="A80" s="5">
        <v>42105</v>
      </c>
      <c r="B80" s="6">
        <v>7.3</v>
      </c>
      <c r="C80" s="6">
        <f t="shared" si="2"/>
        <v>2.3821052631578947</v>
      </c>
      <c r="D80" t="s">
        <v>18</v>
      </c>
    </row>
    <row r="81" spans="1:3" x14ac:dyDescent="0.2">
      <c r="A81" s="5">
        <v>42196</v>
      </c>
      <c r="B81" s="6">
        <v>0.19</v>
      </c>
      <c r="C81" s="6">
        <f>31 / 95 * B81</f>
        <v>6.2000000000000006E-2</v>
      </c>
    </row>
    <row r="82" spans="1:3" x14ac:dyDescent="0.2">
      <c r="A82" s="5">
        <v>42290</v>
      </c>
      <c r="B82" s="6">
        <v>0.45</v>
      </c>
      <c r="C82" s="6">
        <f>31 / 95 * B82</f>
        <v>0.14684210526315791</v>
      </c>
    </row>
    <row r="83" spans="1:3" x14ac:dyDescent="0.2">
      <c r="A83" s="5">
        <v>42378</v>
      </c>
      <c r="B83" s="6">
        <v>0.23</v>
      </c>
      <c r="C83" s="6">
        <f t="shared" si="2"/>
        <v>7.5052631578947371E-2</v>
      </c>
    </row>
    <row r="84" spans="1:3" x14ac:dyDescent="0.2">
      <c r="A84" s="5">
        <v>42469</v>
      </c>
      <c r="B84" s="6">
        <v>0.09</v>
      </c>
      <c r="C84" s="6">
        <f t="shared" si="2"/>
        <v>2.9368421052631578E-2</v>
      </c>
    </row>
    <row r="85" spans="1:3" x14ac:dyDescent="0.2">
      <c r="A85" s="5">
        <v>42560</v>
      </c>
      <c r="B85" s="6">
        <v>0.12</v>
      </c>
      <c r="C85" s="6">
        <f t="shared" si="2"/>
        <v>3.9157894736842107E-2</v>
      </c>
    </row>
    <row r="86" spans="1:3" x14ac:dyDescent="0.2">
      <c r="A86" s="5">
        <v>42644</v>
      </c>
      <c r="B86" s="6">
        <v>0.24</v>
      </c>
      <c r="C86" s="6">
        <f>31 / 95 * B86</f>
        <v>7.8315789473684214E-2</v>
      </c>
    </row>
    <row r="87" spans="1:3" x14ac:dyDescent="0.2">
      <c r="A87" s="5">
        <v>42742</v>
      </c>
      <c r="B87" s="13" t="s">
        <v>19</v>
      </c>
      <c r="C87" s="6"/>
    </row>
    <row r="88" spans="1:3" x14ac:dyDescent="0.2">
      <c r="A88" s="5">
        <v>42826</v>
      </c>
      <c r="B88" s="6">
        <v>0.17</v>
      </c>
      <c r="C88" s="6">
        <f t="shared" si="2"/>
        <v>5.5473684210526321E-2</v>
      </c>
    </row>
    <row r="89" spans="1:3" x14ac:dyDescent="0.2">
      <c r="A89" s="5">
        <v>42924</v>
      </c>
      <c r="B89" s="6">
        <v>0.9</v>
      </c>
      <c r="C89" s="6">
        <f>31 / 95 * B89</f>
        <v>0.29368421052631583</v>
      </c>
    </row>
    <row r="90" spans="1:3" x14ac:dyDescent="0.2">
      <c r="A90" s="5">
        <v>43015</v>
      </c>
      <c r="B90" s="6">
        <v>0.23</v>
      </c>
      <c r="C90" s="6">
        <f t="shared" si="2"/>
        <v>7.5052631578947371E-2</v>
      </c>
    </row>
    <row r="91" spans="1:3" x14ac:dyDescent="0.2">
      <c r="A91" s="5">
        <v>43106</v>
      </c>
      <c r="B91" s="13" t="s">
        <v>19</v>
      </c>
      <c r="C91" s="6"/>
    </row>
    <row r="92" spans="1:3" x14ac:dyDescent="0.2">
      <c r="A92" s="5">
        <v>43197</v>
      </c>
      <c r="B92" s="6">
        <v>0.03</v>
      </c>
      <c r="C92" s="6">
        <f>31 / 95 * B92</f>
        <v>9.7894736842105267E-3</v>
      </c>
    </row>
    <row r="93" spans="1:3" x14ac:dyDescent="0.2">
      <c r="A93" s="5">
        <v>43295</v>
      </c>
      <c r="B93" s="6">
        <v>0.69</v>
      </c>
      <c r="C93" s="6">
        <f t="shared" ref="C93:C98" si="3">31 / 95 * B93</f>
        <v>0.22515789473684208</v>
      </c>
    </row>
    <row r="94" spans="1:3" x14ac:dyDescent="0.2">
      <c r="A94" s="5">
        <v>43379</v>
      </c>
      <c r="B94" s="6">
        <v>0.23</v>
      </c>
      <c r="C94" s="6">
        <f t="shared" si="3"/>
        <v>7.5052631578947371E-2</v>
      </c>
    </row>
    <row r="95" spans="1:3" x14ac:dyDescent="0.2">
      <c r="A95" s="5">
        <v>43470</v>
      </c>
      <c r="B95" s="6">
        <v>0.17</v>
      </c>
      <c r="C95" s="6">
        <f t="shared" si="3"/>
        <v>5.5473684210526321E-2</v>
      </c>
    </row>
    <row r="96" spans="1:3" x14ac:dyDescent="0.2">
      <c r="A96" s="5">
        <v>43561</v>
      </c>
      <c r="B96" s="6">
        <v>0.14000000000000001</v>
      </c>
      <c r="C96" s="6">
        <f t="shared" si="3"/>
        <v>4.5684210526315799E-2</v>
      </c>
    </row>
    <row r="97" spans="1:4" x14ac:dyDescent="0.2">
      <c r="A97" s="5">
        <v>43659</v>
      </c>
      <c r="B97" s="6">
        <v>1.98</v>
      </c>
      <c r="C97" s="6">
        <f t="shared" si="3"/>
        <v>0.64610526315789474</v>
      </c>
    </row>
    <row r="98" spans="1:4" x14ac:dyDescent="0.2">
      <c r="A98" s="5">
        <v>43743</v>
      </c>
      <c r="B98" s="6">
        <v>0.31</v>
      </c>
      <c r="C98" s="6">
        <f t="shared" si="3"/>
        <v>0.10115789473684211</v>
      </c>
    </row>
    <row r="99" spans="1:4" x14ac:dyDescent="0.2">
      <c r="A99" s="5">
        <v>43834</v>
      </c>
      <c r="B99" s="6"/>
      <c r="C99" s="6"/>
      <c r="D99" s="16" t="s">
        <v>22</v>
      </c>
    </row>
    <row r="100" spans="1:4" x14ac:dyDescent="0.2">
      <c r="A100" s="5">
        <v>43925</v>
      </c>
      <c r="B100" s="6">
        <v>0.06</v>
      </c>
      <c r="C100" s="6">
        <f t="shared" ref="C100:C116" si="4">31 / 95 * B100</f>
        <v>1.9578947368421053E-2</v>
      </c>
      <c r="D100" s="16"/>
    </row>
    <row r="101" spans="1:4" x14ac:dyDescent="0.2">
      <c r="A101" s="5">
        <v>44023</v>
      </c>
      <c r="B101" s="6">
        <v>0.1</v>
      </c>
      <c r="C101" s="6">
        <f t="shared" si="4"/>
        <v>3.2631578947368421E-2</v>
      </c>
    </row>
    <row r="102" spans="1:4" x14ac:dyDescent="0.2">
      <c r="A102" s="5">
        <v>44117</v>
      </c>
      <c r="B102" s="6">
        <v>0.3</v>
      </c>
      <c r="C102" s="6">
        <f t="shared" si="4"/>
        <v>9.789473684210527E-2</v>
      </c>
      <c r="D102" s="16"/>
    </row>
    <row r="103" spans="1:4" x14ac:dyDescent="0.2">
      <c r="A103" s="5">
        <v>44198</v>
      </c>
      <c r="B103" s="6">
        <v>0.17</v>
      </c>
      <c r="C103" s="6">
        <f t="shared" si="4"/>
        <v>5.5473684210526321E-2</v>
      </c>
      <c r="D103" s="16"/>
    </row>
    <row r="104" spans="1:4" x14ac:dyDescent="0.2">
      <c r="A104" s="5">
        <v>44289</v>
      </c>
      <c r="B104" s="6">
        <v>0.28000000000000003</v>
      </c>
      <c r="C104" s="6">
        <f t="shared" si="4"/>
        <v>9.1368421052631599E-2</v>
      </c>
      <c r="D104" s="16"/>
    </row>
    <row r="105" spans="1:4" x14ac:dyDescent="0.2">
      <c r="A105" s="5">
        <v>44387</v>
      </c>
      <c r="B105" s="6">
        <v>0.85</v>
      </c>
      <c r="C105" s="6">
        <f t="shared" si="4"/>
        <v>0.2773684210526316</v>
      </c>
      <c r="D105" s="16"/>
    </row>
    <row r="106" spans="1:4" x14ac:dyDescent="0.2">
      <c r="A106" s="5">
        <v>44471</v>
      </c>
      <c r="B106" s="6">
        <v>0.37</v>
      </c>
      <c r="C106" s="6">
        <f t="shared" si="4"/>
        <v>0.12073684210526316</v>
      </c>
      <c r="D106" s="16"/>
    </row>
    <row r="107" spans="1:4" x14ac:dyDescent="0.2">
      <c r="A107" s="5">
        <v>44569</v>
      </c>
      <c r="B107" s="6"/>
      <c r="C107" s="6"/>
      <c r="D107" s="16" t="s">
        <v>19</v>
      </c>
    </row>
    <row r="108" spans="1:4" x14ac:dyDescent="0.2">
      <c r="A108" s="5">
        <v>44653</v>
      </c>
      <c r="B108" s="6">
        <v>0.21</v>
      </c>
      <c r="C108" s="6">
        <f>31 / 95 * B108</f>
        <v>6.8526315789473685E-2</v>
      </c>
      <c r="D108" s="16"/>
    </row>
    <row r="109" spans="1:4" x14ac:dyDescent="0.2">
      <c r="A109" s="5">
        <v>44751</v>
      </c>
      <c r="B109" s="6">
        <v>0.22</v>
      </c>
      <c r="C109" s="6">
        <f t="shared" si="4"/>
        <v>7.1789473684210528E-2</v>
      </c>
      <c r="D109" s="16" t="s">
        <v>19</v>
      </c>
    </row>
    <row r="110" spans="1:4" x14ac:dyDescent="0.2">
      <c r="A110" s="5">
        <v>44842</v>
      </c>
      <c r="B110" s="6">
        <v>0.13</v>
      </c>
      <c r="C110" s="6">
        <f t="shared" ref="C110:C115" si="5">31 / 95 * B110</f>
        <v>4.242105263157895E-2</v>
      </c>
      <c r="D110" s="16"/>
    </row>
    <row r="111" spans="1:4" x14ac:dyDescent="0.2">
      <c r="A111" s="5">
        <v>44933</v>
      </c>
      <c r="B111" s="6">
        <v>0.23</v>
      </c>
      <c r="C111" s="6">
        <f t="shared" si="5"/>
        <v>7.5052631578947371E-2</v>
      </c>
      <c r="D111" s="16"/>
    </row>
    <row r="112" spans="1:4" x14ac:dyDescent="0.2">
      <c r="A112" s="5">
        <v>45017</v>
      </c>
      <c r="B112" s="6">
        <v>0.49</v>
      </c>
      <c r="C112" s="6">
        <f t="shared" si="5"/>
        <v>0.15989473684210526</v>
      </c>
      <c r="D112" s="16"/>
    </row>
    <row r="113" spans="1:4" x14ac:dyDescent="0.2">
      <c r="A113" s="5">
        <v>45116</v>
      </c>
      <c r="B113" s="6">
        <v>0.46</v>
      </c>
      <c r="C113" s="6">
        <f t="shared" si="5"/>
        <v>0.15010526315789474</v>
      </c>
      <c r="D113" s="16"/>
    </row>
    <row r="114" spans="1:4" x14ac:dyDescent="0.2">
      <c r="A114" s="5">
        <v>45206</v>
      </c>
      <c r="B114" s="6">
        <v>0.19</v>
      </c>
      <c r="C114" s="6">
        <f t="shared" si="5"/>
        <v>6.2000000000000006E-2</v>
      </c>
      <c r="D114" s="16"/>
    </row>
    <row r="115" spans="1:4" x14ac:dyDescent="0.2">
      <c r="A115" s="5">
        <v>45297</v>
      </c>
      <c r="B115" s="6">
        <v>0.19</v>
      </c>
      <c r="C115" s="6">
        <f t="shared" si="5"/>
        <v>6.2000000000000006E-2</v>
      </c>
      <c r="D115" s="16"/>
    </row>
    <row r="116" spans="1:4" x14ac:dyDescent="0.2">
      <c r="A116" s="5">
        <v>45388</v>
      </c>
      <c r="B116" s="6">
        <v>7.0000000000000007E-2</v>
      </c>
      <c r="C116" s="6">
        <f t="shared" si="4"/>
        <v>2.28421052631579E-2</v>
      </c>
      <c r="D116" s="16"/>
    </row>
    <row r="117" spans="1:4" x14ac:dyDescent="0.2">
      <c r="C117" s="1"/>
    </row>
    <row r="118" spans="1:4" x14ac:dyDescent="0.2">
      <c r="A118" s="9" t="s">
        <v>9</v>
      </c>
      <c r="B118" s="8">
        <v>0.61</v>
      </c>
      <c r="C118" s="1"/>
    </row>
    <row r="119" spans="1:4" x14ac:dyDescent="0.2">
      <c r="C119" s="1"/>
    </row>
    <row r="120" spans="1:4" x14ac:dyDescent="0.2">
      <c r="C120" s="1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5"/>
  <sheetViews>
    <sheetView zoomScale="120" zoomScaleNormal="120" workbookViewId="0">
      <pane ySplit="4" topLeftCell="A98" activePane="bottomLeft" state="frozen"/>
      <selection pane="bottomLeft" activeCell="A113" sqref="A113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3" t="str">
        <f>Phosphorus!A1</f>
        <v>St. Joseph's Creek - EB 4</v>
      </c>
      <c r="B1" s="3"/>
    </row>
    <row r="4" spans="1:2" x14ac:dyDescent="0.2">
      <c r="A4" s="4" t="s">
        <v>8</v>
      </c>
      <c r="B4" s="4" t="s">
        <v>0</v>
      </c>
    </row>
    <row r="5" spans="1:2" x14ac:dyDescent="0.2">
      <c r="A5" s="5">
        <v>36533</v>
      </c>
      <c r="B5" s="7">
        <v>2.5</v>
      </c>
    </row>
    <row r="6" spans="1:2" x14ac:dyDescent="0.2">
      <c r="A6" s="5">
        <v>36547</v>
      </c>
      <c r="B6" s="7">
        <v>1.5</v>
      </c>
    </row>
    <row r="7" spans="1:2" x14ac:dyDescent="0.2">
      <c r="A7" s="5">
        <v>36561</v>
      </c>
      <c r="B7" s="7">
        <v>1</v>
      </c>
    </row>
    <row r="8" spans="1:2" x14ac:dyDescent="0.2">
      <c r="A8" s="5">
        <v>36575</v>
      </c>
      <c r="B8" s="7">
        <v>1</v>
      </c>
    </row>
    <row r="9" spans="1:2" x14ac:dyDescent="0.2">
      <c r="A9" s="5">
        <v>36589</v>
      </c>
      <c r="B9" s="7">
        <v>1.25</v>
      </c>
    </row>
    <row r="10" spans="1:2" x14ac:dyDescent="0.2">
      <c r="A10" s="5">
        <v>36617</v>
      </c>
      <c r="B10" s="7">
        <v>0.75</v>
      </c>
    </row>
    <row r="11" spans="1:2" x14ac:dyDescent="0.2">
      <c r="A11" s="5">
        <v>36631</v>
      </c>
      <c r="B11" s="7">
        <v>0.5</v>
      </c>
    </row>
    <row r="12" spans="1:2" x14ac:dyDescent="0.2">
      <c r="A12" s="5">
        <v>36652</v>
      </c>
      <c r="B12" s="7">
        <v>0.4</v>
      </c>
    </row>
    <row r="13" spans="1:2" x14ac:dyDescent="0.2">
      <c r="A13" s="5">
        <v>36659</v>
      </c>
      <c r="B13" s="7">
        <v>1.3</v>
      </c>
    </row>
    <row r="14" spans="1:2" x14ac:dyDescent="0.2">
      <c r="A14" s="5">
        <v>36680</v>
      </c>
      <c r="B14" s="7">
        <v>1</v>
      </c>
    </row>
    <row r="15" spans="1:2" x14ac:dyDescent="0.2">
      <c r="A15" s="5">
        <v>36694</v>
      </c>
      <c r="B15" s="7">
        <v>1</v>
      </c>
    </row>
    <row r="16" spans="1:2" x14ac:dyDescent="0.2">
      <c r="A16" s="5">
        <v>36715</v>
      </c>
      <c r="B16" s="7">
        <v>0.5</v>
      </c>
    </row>
    <row r="17" spans="1:2" x14ac:dyDescent="0.2">
      <c r="A17" s="5">
        <v>36729</v>
      </c>
      <c r="B17" s="7">
        <v>1.1000000000000001</v>
      </c>
    </row>
    <row r="18" spans="1:2" x14ac:dyDescent="0.2">
      <c r="A18" s="5">
        <v>36743</v>
      </c>
      <c r="B18" s="7">
        <v>2.2000000000000002</v>
      </c>
    </row>
    <row r="19" spans="1:2" x14ac:dyDescent="0.2">
      <c r="A19" s="5">
        <v>36757</v>
      </c>
      <c r="B19" s="7">
        <v>0.7</v>
      </c>
    </row>
    <row r="20" spans="1:2" x14ac:dyDescent="0.2">
      <c r="A20" s="5">
        <v>36778</v>
      </c>
      <c r="B20" s="7">
        <v>1.9</v>
      </c>
    </row>
    <row r="21" spans="1:2" x14ac:dyDescent="0.2">
      <c r="A21" s="5">
        <v>36792</v>
      </c>
      <c r="B21" s="7">
        <v>1.4</v>
      </c>
    </row>
    <row r="22" spans="1:2" x14ac:dyDescent="0.2">
      <c r="A22" s="5">
        <v>36820</v>
      </c>
      <c r="B22" s="7">
        <v>1.3</v>
      </c>
    </row>
    <row r="23" spans="1:2" x14ac:dyDescent="0.2">
      <c r="A23" s="5">
        <v>36834</v>
      </c>
      <c r="B23" s="7">
        <v>1.1000000000000001</v>
      </c>
    </row>
    <row r="24" spans="1:2" x14ac:dyDescent="0.2">
      <c r="A24" s="5">
        <v>36862</v>
      </c>
      <c r="B24" s="7">
        <v>0.8</v>
      </c>
    </row>
    <row r="25" spans="1:2" x14ac:dyDescent="0.2">
      <c r="A25" s="5">
        <v>36904</v>
      </c>
      <c r="B25" s="7">
        <v>0.5</v>
      </c>
    </row>
    <row r="26" spans="1:2" x14ac:dyDescent="0.2">
      <c r="A26" s="5">
        <v>36932</v>
      </c>
      <c r="B26" s="7">
        <v>2.8</v>
      </c>
    </row>
    <row r="27" spans="1:2" x14ac:dyDescent="0.2">
      <c r="A27" s="5">
        <v>36988</v>
      </c>
      <c r="B27" s="7">
        <v>1.6</v>
      </c>
    </row>
    <row r="28" spans="1:2" x14ac:dyDescent="0.2">
      <c r="A28" s="5">
        <v>37079</v>
      </c>
      <c r="B28" s="7">
        <v>1</v>
      </c>
    </row>
    <row r="29" spans="1:2" x14ac:dyDescent="0.2">
      <c r="A29" s="5">
        <v>37184</v>
      </c>
      <c r="B29" s="7">
        <v>1.2</v>
      </c>
    </row>
    <row r="30" spans="1:2" x14ac:dyDescent="0.2">
      <c r="A30" s="5">
        <v>37275</v>
      </c>
      <c r="B30" s="7">
        <v>0.6</v>
      </c>
    </row>
    <row r="31" spans="1:2" x14ac:dyDescent="0.2">
      <c r="A31" s="5">
        <v>37366</v>
      </c>
      <c r="B31" s="7">
        <v>1.2</v>
      </c>
    </row>
    <row r="32" spans="1:2" x14ac:dyDescent="0.2">
      <c r="A32" s="5">
        <v>37464</v>
      </c>
      <c r="B32" s="7">
        <v>1.2</v>
      </c>
    </row>
    <row r="33" spans="1:2" x14ac:dyDescent="0.2">
      <c r="A33" s="5">
        <v>37548</v>
      </c>
      <c r="B33" s="7">
        <v>2.2000000000000002</v>
      </c>
    </row>
    <row r="34" spans="1:2" x14ac:dyDescent="0.2">
      <c r="A34" s="5">
        <v>37625</v>
      </c>
      <c r="B34" s="7">
        <v>1.1000000000000001</v>
      </c>
    </row>
    <row r="35" spans="1:2" x14ac:dyDescent="0.2">
      <c r="A35" s="5">
        <v>37716</v>
      </c>
      <c r="B35" s="7">
        <v>2</v>
      </c>
    </row>
    <row r="36" spans="1:2" x14ac:dyDescent="0.2">
      <c r="A36" s="5">
        <v>37926</v>
      </c>
      <c r="B36" s="7">
        <v>0.5</v>
      </c>
    </row>
    <row r="37" spans="1:2" x14ac:dyDescent="0.2">
      <c r="A37" s="5">
        <v>38081</v>
      </c>
      <c r="B37" s="7">
        <v>0.9</v>
      </c>
    </row>
    <row r="38" spans="1:2" x14ac:dyDescent="0.2">
      <c r="A38" s="5">
        <v>38178</v>
      </c>
      <c r="B38" s="7">
        <v>0.1</v>
      </c>
    </row>
    <row r="39" spans="1:2" x14ac:dyDescent="0.2">
      <c r="A39" s="5">
        <v>38262</v>
      </c>
      <c r="B39" s="7">
        <v>0.8</v>
      </c>
    </row>
    <row r="40" spans="1:2" x14ac:dyDescent="0.2">
      <c r="A40" s="5">
        <v>38360</v>
      </c>
      <c r="B40" s="7">
        <v>1</v>
      </c>
    </row>
    <row r="41" spans="1:2" x14ac:dyDescent="0.2">
      <c r="A41" s="5">
        <v>38444</v>
      </c>
      <c r="B41" s="7">
        <v>1.7</v>
      </c>
    </row>
    <row r="42" spans="1:2" x14ac:dyDescent="0.2">
      <c r="A42" s="5">
        <v>38542</v>
      </c>
      <c r="B42" s="7">
        <v>0.4</v>
      </c>
    </row>
    <row r="43" spans="1:2" x14ac:dyDescent="0.2">
      <c r="A43" s="5">
        <v>38626</v>
      </c>
      <c r="B43" s="7">
        <v>1.1000000000000001</v>
      </c>
    </row>
    <row r="44" spans="1:2" x14ac:dyDescent="0.2">
      <c r="A44" s="5">
        <v>38724</v>
      </c>
      <c r="B44" s="7">
        <v>1.2</v>
      </c>
    </row>
    <row r="45" spans="1:2" x14ac:dyDescent="0.2">
      <c r="A45" s="5">
        <v>38808</v>
      </c>
      <c r="B45" s="7">
        <v>0.6</v>
      </c>
    </row>
    <row r="46" spans="1:2" x14ac:dyDescent="0.2">
      <c r="A46" s="5">
        <v>38997</v>
      </c>
      <c r="B46" s="7">
        <v>1.6</v>
      </c>
    </row>
    <row r="47" spans="1:2" x14ac:dyDescent="0.2">
      <c r="A47" s="5">
        <v>39088</v>
      </c>
      <c r="B47" s="7">
        <v>1.5</v>
      </c>
    </row>
    <row r="48" spans="1:2" x14ac:dyDescent="0.2">
      <c r="A48" s="5">
        <v>39186</v>
      </c>
      <c r="B48" s="7">
        <v>1.2</v>
      </c>
    </row>
    <row r="49" spans="1:2" x14ac:dyDescent="0.2">
      <c r="A49" s="5">
        <v>39270</v>
      </c>
      <c r="B49" s="7">
        <v>0.5</v>
      </c>
    </row>
    <row r="50" spans="1:2" x14ac:dyDescent="0.2">
      <c r="A50" s="5">
        <v>39361</v>
      </c>
      <c r="B50" s="7">
        <v>1</v>
      </c>
    </row>
    <row r="51" spans="1:2" x14ac:dyDescent="0.2">
      <c r="A51" s="5">
        <v>39459</v>
      </c>
      <c r="B51" s="7">
        <v>2</v>
      </c>
    </row>
    <row r="52" spans="1:2" x14ac:dyDescent="0.2">
      <c r="A52" s="5">
        <v>39543</v>
      </c>
      <c r="B52" s="7">
        <v>1.1000000000000001</v>
      </c>
    </row>
    <row r="53" spans="1:2" x14ac:dyDescent="0.2">
      <c r="A53" s="5">
        <v>39641</v>
      </c>
      <c r="B53" s="7">
        <v>0.8</v>
      </c>
    </row>
    <row r="54" spans="1:2" x14ac:dyDescent="0.2">
      <c r="A54" s="5">
        <v>39725</v>
      </c>
      <c r="B54" s="7">
        <v>0.7</v>
      </c>
    </row>
    <row r="55" spans="1:2" x14ac:dyDescent="0.2">
      <c r="A55" s="5">
        <v>39907</v>
      </c>
      <c r="B55" s="7">
        <v>0.6</v>
      </c>
    </row>
    <row r="56" spans="1:2" x14ac:dyDescent="0.2">
      <c r="A56" s="5">
        <v>40005</v>
      </c>
      <c r="B56" s="7">
        <v>1.1000000000000001</v>
      </c>
    </row>
    <row r="57" spans="1:2" x14ac:dyDescent="0.2">
      <c r="A57" s="5">
        <v>40089</v>
      </c>
      <c r="B57" s="7">
        <v>1.1000000000000001</v>
      </c>
    </row>
    <row r="58" spans="1:2" x14ac:dyDescent="0.2">
      <c r="A58" s="5">
        <v>40278</v>
      </c>
      <c r="B58" s="7">
        <v>0.5</v>
      </c>
    </row>
    <row r="59" spans="1:2" x14ac:dyDescent="0.2">
      <c r="A59" s="5">
        <v>40369</v>
      </c>
      <c r="B59" s="7">
        <v>0.5</v>
      </c>
    </row>
    <row r="60" spans="1:2" x14ac:dyDescent="0.2">
      <c r="A60" s="5">
        <v>40453</v>
      </c>
      <c r="B60" s="7">
        <v>0.5</v>
      </c>
    </row>
    <row r="61" spans="1:2" x14ac:dyDescent="0.2">
      <c r="A61" s="5">
        <v>40551</v>
      </c>
      <c r="B61" s="7">
        <v>1.1000000000000001</v>
      </c>
    </row>
    <row r="62" spans="1:2" x14ac:dyDescent="0.2">
      <c r="A62" s="5">
        <v>40635</v>
      </c>
      <c r="B62" s="7">
        <v>0.6</v>
      </c>
    </row>
    <row r="63" spans="1:2" x14ac:dyDescent="0.2">
      <c r="A63" s="5">
        <v>40761</v>
      </c>
      <c r="B63" s="7">
        <v>0.6</v>
      </c>
    </row>
    <row r="64" spans="1:2" x14ac:dyDescent="0.2">
      <c r="A64" s="5">
        <v>40817</v>
      </c>
      <c r="B64" s="7">
        <v>0.7</v>
      </c>
    </row>
    <row r="65" spans="1:3" x14ac:dyDescent="0.2">
      <c r="A65" s="5">
        <v>40915</v>
      </c>
      <c r="B65" s="7">
        <v>0.5</v>
      </c>
    </row>
    <row r="66" spans="1:3" x14ac:dyDescent="0.2">
      <c r="A66" s="5">
        <v>41034</v>
      </c>
      <c r="B66" s="7">
        <v>0.5</v>
      </c>
    </row>
    <row r="67" spans="1:3" x14ac:dyDescent="0.2">
      <c r="A67" s="5">
        <v>41097</v>
      </c>
      <c r="B67" s="7">
        <v>0.2</v>
      </c>
    </row>
    <row r="68" spans="1:3" x14ac:dyDescent="0.2">
      <c r="A68" s="5">
        <v>41188</v>
      </c>
      <c r="B68" s="7">
        <v>0.3</v>
      </c>
    </row>
    <row r="69" spans="1:3" x14ac:dyDescent="0.2">
      <c r="A69" s="5">
        <v>41279</v>
      </c>
      <c r="B69" s="7">
        <v>1.3</v>
      </c>
    </row>
    <row r="70" spans="1:3" x14ac:dyDescent="0.2">
      <c r="A70" s="5">
        <v>41370</v>
      </c>
      <c r="B70" s="7">
        <v>0.2</v>
      </c>
    </row>
    <row r="71" spans="1:3" x14ac:dyDescent="0.2">
      <c r="A71" s="5">
        <v>41461</v>
      </c>
      <c r="B71" s="7">
        <v>3</v>
      </c>
      <c r="C71" t="s">
        <v>15</v>
      </c>
    </row>
    <row r="72" spans="1:3" x14ac:dyDescent="0.2">
      <c r="A72" s="5">
        <v>41552</v>
      </c>
      <c r="B72" s="7">
        <v>0.5</v>
      </c>
    </row>
    <row r="73" spans="1:3" x14ac:dyDescent="0.2">
      <c r="A73" s="5">
        <v>41643</v>
      </c>
      <c r="B73" s="7">
        <v>0.5</v>
      </c>
    </row>
    <row r="74" spans="1:3" x14ac:dyDescent="0.2">
      <c r="A74" s="5">
        <v>41734</v>
      </c>
      <c r="B74" s="7">
        <v>1.4</v>
      </c>
    </row>
    <row r="75" spans="1:3" x14ac:dyDescent="0.2">
      <c r="A75" s="5">
        <v>41832</v>
      </c>
      <c r="B75" s="7">
        <v>0.8</v>
      </c>
    </row>
    <row r="76" spans="1:3" x14ac:dyDescent="0.2">
      <c r="A76" s="5">
        <v>41916</v>
      </c>
      <c r="B76" s="7">
        <v>0.7</v>
      </c>
    </row>
    <row r="77" spans="1:3" x14ac:dyDescent="0.2">
      <c r="A77" s="5">
        <v>42007</v>
      </c>
      <c r="B77" s="7">
        <v>0.1</v>
      </c>
    </row>
    <row r="78" spans="1:3" x14ac:dyDescent="0.2">
      <c r="A78" s="5">
        <v>42105</v>
      </c>
      <c r="B78" s="7">
        <v>6.5</v>
      </c>
    </row>
    <row r="79" spans="1:3" x14ac:dyDescent="0.2">
      <c r="A79" s="5">
        <v>42196</v>
      </c>
      <c r="B79" s="7">
        <v>0.4</v>
      </c>
    </row>
    <row r="80" spans="1:3" x14ac:dyDescent="0.2">
      <c r="A80" s="5">
        <v>42280</v>
      </c>
      <c r="B80" s="7">
        <v>0.6</v>
      </c>
    </row>
    <row r="81" spans="1:3" x14ac:dyDescent="0.2">
      <c r="A81" s="5">
        <v>42378</v>
      </c>
      <c r="B81" s="7">
        <v>1.2</v>
      </c>
    </row>
    <row r="82" spans="1:3" x14ac:dyDescent="0.2">
      <c r="A82" s="5">
        <v>42469</v>
      </c>
      <c r="B82" s="7">
        <v>0.6</v>
      </c>
    </row>
    <row r="83" spans="1:3" x14ac:dyDescent="0.2">
      <c r="A83" s="5">
        <v>42560</v>
      </c>
      <c r="B83" s="7">
        <v>0.4</v>
      </c>
    </row>
    <row r="84" spans="1:3" x14ac:dyDescent="0.2">
      <c r="A84" s="5">
        <v>42644</v>
      </c>
      <c r="B84" s="7">
        <v>0.6</v>
      </c>
    </row>
    <row r="85" spans="1:3" x14ac:dyDescent="0.2">
      <c r="A85" s="5">
        <v>42742</v>
      </c>
      <c r="B85" s="7"/>
      <c r="C85" t="s">
        <v>19</v>
      </c>
    </row>
    <row r="86" spans="1:3" x14ac:dyDescent="0.2">
      <c r="A86" s="5">
        <v>42826</v>
      </c>
      <c r="B86" s="7">
        <v>1.2</v>
      </c>
    </row>
    <row r="87" spans="1:3" x14ac:dyDescent="0.2">
      <c r="A87" s="5">
        <v>42924</v>
      </c>
      <c r="B87" s="7">
        <v>0.8</v>
      </c>
    </row>
    <row r="88" spans="1:3" x14ac:dyDescent="0.2">
      <c r="A88" s="5">
        <v>43015</v>
      </c>
      <c r="B88" s="7">
        <v>0.5</v>
      </c>
    </row>
    <row r="89" spans="1:3" x14ac:dyDescent="0.2">
      <c r="A89" s="5">
        <v>43197</v>
      </c>
      <c r="B89" s="7">
        <v>0.6</v>
      </c>
    </row>
    <row r="90" spans="1:3" x14ac:dyDescent="0.2">
      <c r="A90" s="5">
        <v>43295</v>
      </c>
      <c r="B90" s="7">
        <v>0.9</v>
      </c>
    </row>
    <row r="91" spans="1:3" x14ac:dyDescent="0.2">
      <c r="A91" s="5">
        <v>43379</v>
      </c>
      <c r="B91" s="7">
        <v>0.3</v>
      </c>
    </row>
    <row r="92" spans="1:3" x14ac:dyDescent="0.2">
      <c r="A92" s="5">
        <v>43470</v>
      </c>
      <c r="B92" s="7">
        <v>0.9</v>
      </c>
    </row>
    <row r="93" spans="1:3" x14ac:dyDescent="0.2">
      <c r="A93" s="5">
        <v>43561</v>
      </c>
      <c r="B93" s="7">
        <v>0.2</v>
      </c>
    </row>
    <row r="94" spans="1:3" x14ac:dyDescent="0.2">
      <c r="A94" s="5">
        <v>43659</v>
      </c>
      <c r="B94" s="7">
        <v>0.2</v>
      </c>
    </row>
    <row r="95" spans="1:3" x14ac:dyDescent="0.2">
      <c r="A95" s="5">
        <v>43743</v>
      </c>
      <c r="B95" s="7">
        <v>0.7</v>
      </c>
    </row>
    <row r="96" spans="1:3" x14ac:dyDescent="0.2">
      <c r="A96" s="5">
        <v>43834</v>
      </c>
      <c r="B96" s="7"/>
      <c r="C96" s="16" t="s">
        <v>22</v>
      </c>
    </row>
    <row r="97" spans="1:3" x14ac:dyDescent="0.2">
      <c r="A97" s="5">
        <v>43925</v>
      </c>
      <c r="B97" s="7">
        <v>0.02</v>
      </c>
      <c r="C97" s="16"/>
    </row>
    <row r="98" spans="1:3" x14ac:dyDescent="0.2">
      <c r="A98" s="5">
        <v>44023</v>
      </c>
      <c r="B98" s="7">
        <v>0.3</v>
      </c>
    </row>
    <row r="99" spans="1:3" x14ac:dyDescent="0.2">
      <c r="A99" s="5">
        <v>44117</v>
      </c>
      <c r="B99" s="7">
        <v>0.4</v>
      </c>
      <c r="C99" s="16"/>
    </row>
    <row r="100" spans="1:3" x14ac:dyDescent="0.2">
      <c r="A100" s="5">
        <v>44198</v>
      </c>
      <c r="B100" s="7">
        <v>0.3</v>
      </c>
      <c r="C100" s="16"/>
    </row>
    <row r="101" spans="1:3" x14ac:dyDescent="0.2">
      <c r="A101" s="5">
        <v>44289</v>
      </c>
      <c r="B101" s="7">
        <v>0.8</v>
      </c>
      <c r="C101" s="16"/>
    </row>
    <row r="102" spans="1:3" x14ac:dyDescent="0.2">
      <c r="A102" s="5">
        <v>44387</v>
      </c>
      <c r="B102" s="7">
        <v>0.3</v>
      </c>
      <c r="C102" s="16"/>
    </row>
    <row r="103" spans="1:3" x14ac:dyDescent="0.2">
      <c r="A103" s="5">
        <v>44471</v>
      </c>
      <c r="B103" s="7">
        <v>0.8</v>
      </c>
      <c r="C103" s="16"/>
    </row>
    <row r="104" spans="1:3" x14ac:dyDescent="0.2">
      <c r="A104" s="5">
        <v>44569</v>
      </c>
      <c r="B104" s="7"/>
      <c r="C104" t="s">
        <v>19</v>
      </c>
    </row>
    <row r="105" spans="1:3" x14ac:dyDescent="0.2">
      <c r="A105" s="5">
        <v>44653</v>
      </c>
      <c r="B105" s="7">
        <v>0.9</v>
      </c>
      <c r="C105" s="16"/>
    </row>
    <row r="106" spans="1:3" x14ac:dyDescent="0.2">
      <c r="A106" s="5">
        <v>44751</v>
      </c>
      <c r="B106" s="7">
        <v>0.4</v>
      </c>
    </row>
    <row r="107" spans="1:3" x14ac:dyDescent="0.2">
      <c r="A107" s="5">
        <v>44842</v>
      </c>
      <c r="B107" s="7">
        <v>0</v>
      </c>
      <c r="C107" s="16"/>
    </row>
    <row r="108" spans="1:3" x14ac:dyDescent="0.2">
      <c r="A108" s="5">
        <v>44933</v>
      </c>
      <c r="B108" s="7">
        <v>0.9</v>
      </c>
      <c r="C108" s="16"/>
    </row>
    <row r="109" spans="1:3" x14ac:dyDescent="0.2">
      <c r="A109" s="5">
        <v>45017</v>
      </c>
      <c r="B109" s="7">
        <v>0.3</v>
      </c>
      <c r="C109" s="16"/>
    </row>
    <row r="110" spans="1:3" x14ac:dyDescent="0.2">
      <c r="A110" s="5">
        <v>45116</v>
      </c>
      <c r="B110" s="7">
        <v>0.3</v>
      </c>
      <c r="C110" s="16"/>
    </row>
    <row r="111" spans="1:3" x14ac:dyDescent="0.2">
      <c r="A111" s="5">
        <v>45206</v>
      </c>
      <c r="B111" s="7">
        <v>0.2</v>
      </c>
      <c r="C111" s="16"/>
    </row>
    <row r="112" spans="1:3" x14ac:dyDescent="0.2">
      <c r="A112" s="5">
        <v>45297</v>
      </c>
      <c r="B112" s="7">
        <v>0.5</v>
      </c>
      <c r="C112" s="16"/>
    </row>
    <row r="113" spans="1:3" x14ac:dyDescent="0.2">
      <c r="A113" s="5">
        <v>45388</v>
      </c>
      <c r="B113" s="7">
        <v>0.8</v>
      </c>
      <c r="C113" s="16"/>
    </row>
    <row r="115" spans="1:3" x14ac:dyDescent="0.2">
      <c r="A115" s="9" t="s">
        <v>9</v>
      </c>
      <c r="B115" s="8">
        <v>7.8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8"/>
  <sheetViews>
    <sheetView zoomScale="120" zoomScaleNormal="120" workbookViewId="0">
      <pane ySplit="4" topLeftCell="A95" activePane="bottomLeft" state="frozen"/>
      <selection pane="bottomLeft" activeCell="A115" sqref="A115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42578125" customWidth="1"/>
  </cols>
  <sheetData>
    <row r="1" spans="1:2" x14ac:dyDescent="0.2">
      <c r="A1" s="3" t="str">
        <f>Phosphorus!A1</f>
        <v>St. Joseph's Creek - EB 4</v>
      </c>
      <c r="B1" s="3"/>
    </row>
    <row r="4" spans="1:2" x14ac:dyDescent="0.2">
      <c r="A4" s="4" t="s">
        <v>8</v>
      </c>
      <c r="B4" s="4" t="s">
        <v>1</v>
      </c>
    </row>
    <row r="5" spans="1:2" x14ac:dyDescent="0.2">
      <c r="A5" s="5">
        <v>36533</v>
      </c>
      <c r="B5" s="6">
        <v>7.0000000000000007E-2</v>
      </c>
    </row>
    <row r="6" spans="1:2" x14ac:dyDescent="0.2">
      <c r="A6" s="5">
        <v>36547</v>
      </c>
      <c r="B6" s="6">
        <v>0.13</v>
      </c>
    </row>
    <row r="7" spans="1:2" x14ac:dyDescent="0.2">
      <c r="A7" s="5">
        <v>36561</v>
      </c>
      <c r="B7" s="6">
        <v>0.11</v>
      </c>
    </row>
    <row r="8" spans="1:2" x14ac:dyDescent="0.2">
      <c r="A8" s="5">
        <v>36575</v>
      </c>
      <c r="B8" s="6">
        <v>0.43</v>
      </c>
    </row>
    <row r="9" spans="1:2" x14ac:dyDescent="0.2">
      <c r="A9" s="5">
        <v>36589</v>
      </c>
      <c r="B9" s="6">
        <v>0.21</v>
      </c>
    </row>
    <row r="10" spans="1:2" x14ac:dyDescent="0.2">
      <c r="A10" s="5">
        <v>36603</v>
      </c>
      <c r="B10" s="6">
        <v>1.62</v>
      </c>
    </row>
    <row r="11" spans="1:2" x14ac:dyDescent="0.2">
      <c r="A11" s="5">
        <v>36617</v>
      </c>
      <c r="B11" s="6">
        <v>0.12</v>
      </c>
    </row>
    <row r="12" spans="1:2" x14ac:dyDescent="0.2">
      <c r="A12" s="5">
        <v>36631</v>
      </c>
      <c r="B12" s="6">
        <v>0.31</v>
      </c>
    </row>
    <row r="13" spans="1:2" x14ac:dyDescent="0.2">
      <c r="A13" s="5">
        <v>36652</v>
      </c>
      <c r="B13" s="6">
        <v>0.22</v>
      </c>
    </row>
    <row r="14" spans="1:2" x14ac:dyDescent="0.2">
      <c r="A14" s="5">
        <v>36659</v>
      </c>
      <c r="B14" s="6">
        <v>0.38</v>
      </c>
    </row>
    <row r="15" spans="1:2" x14ac:dyDescent="0.2">
      <c r="A15" s="5">
        <v>36680</v>
      </c>
      <c r="B15" s="6">
        <v>0.23</v>
      </c>
    </row>
    <row r="16" spans="1:2" x14ac:dyDescent="0.2">
      <c r="A16" s="5">
        <v>36694</v>
      </c>
      <c r="B16" s="6">
        <v>0.25</v>
      </c>
    </row>
    <row r="17" spans="1:2" x14ac:dyDescent="0.2">
      <c r="A17" s="5">
        <v>36715</v>
      </c>
      <c r="B17" s="6">
        <v>0.27</v>
      </c>
    </row>
    <row r="18" spans="1:2" x14ac:dyDescent="0.2">
      <c r="A18" s="5">
        <v>36729</v>
      </c>
      <c r="B18" s="6">
        <v>0.19</v>
      </c>
    </row>
    <row r="19" spans="1:2" x14ac:dyDescent="0.2">
      <c r="A19" s="5">
        <v>36743</v>
      </c>
      <c r="B19" s="6">
        <v>0.15</v>
      </c>
    </row>
    <row r="20" spans="1:2" x14ac:dyDescent="0.2">
      <c r="A20" s="5">
        <v>36757</v>
      </c>
      <c r="B20" s="6">
        <v>0.17</v>
      </c>
    </row>
    <row r="21" spans="1:2" x14ac:dyDescent="0.2">
      <c r="A21" s="5">
        <v>36778</v>
      </c>
      <c r="B21" s="6">
        <v>0.2</v>
      </c>
    </row>
    <row r="22" spans="1:2" x14ac:dyDescent="0.2">
      <c r="A22" s="5">
        <v>36792</v>
      </c>
      <c r="B22" s="6">
        <v>0.76</v>
      </c>
    </row>
    <row r="23" spans="1:2" x14ac:dyDescent="0.2">
      <c r="A23" s="5">
        <v>36820</v>
      </c>
      <c r="B23" s="6">
        <v>0.41</v>
      </c>
    </row>
    <row r="24" spans="1:2" x14ac:dyDescent="0.2">
      <c r="A24" s="5">
        <v>36834</v>
      </c>
      <c r="B24" s="6">
        <v>0.19</v>
      </c>
    </row>
    <row r="25" spans="1:2" x14ac:dyDescent="0.2">
      <c r="A25" s="5">
        <v>36862</v>
      </c>
      <c r="B25" s="6">
        <v>0.13</v>
      </c>
    </row>
    <row r="26" spans="1:2" x14ac:dyDescent="0.2">
      <c r="A26" s="5">
        <v>36904</v>
      </c>
      <c r="B26" s="6">
        <v>0.13</v>
      </c>
    </row>
    <row r="27" spans="1:2" x14ac:dyDescent="0.2">
      <c r="A27" s="5">
        <v>36932</v>
      </c>
      <c r="B27" s="6">
        <v>0.62</v>
      </c>
    </row>
    <row r="28" spans="1:2" x14ac:dyDescent="0.2">
      <c r="A28" s="5">
        <v>36988</v>
      </c>
      <c r="B28" s="6">
        <v>0.26</v>
      </c>
    </row>
    <row r="29" spans="1:2" x14ac:dyDescent="0.2">
      <c r="A29" s="5">
        <v>37079</v>
      </c>
      <c r="B29" s="6">
        <v>0.63</v>
      </c>
    </row>
    <row r="30" spans="1:2" x14ac:dyDescent="0.2">
      <c r="A30" s="5">
        <v>37184</v>
      </c>
      <c r="B30" s="6">
        <v>0.33</v>
      </c>
    </row>
    <row r="31" spans="1:2" x14ac:dyDescent="0.2">
      <c r="A31" s="5">
        <v>37275</v>
      </c>
      <c r="B31" s="6">
        <v>0.2</v>
      </c>
    </row>
    <row r="32" spans="1:2" x14ac:dyDescent="0.2">
      <c r="A32" s="5">
        <v>37366</v>
      </c>
      <c r="B32" s="6">
        <v>0.53</v>
      </c>
    </row>
    <row r="33" spans="1:2" x14ac:dyDescent="0.2">
      <c r="A33" s="5">
        <v>37458</v>
      </c>
      <c r="B33" s="6">
        <v>0.96</v>
      </c>
    </row>
    <row r="34" spans="1:2" x14ac:dyDescent="0.2">
      <c r="A34" s="5">
        <v>37548</v>
      </c>
      <c r="B34" s="6">
        <v>0.26</v>
      </c>
    </row>
    <row r="35" spans="1:2" x14ac:dyDescent="0.2">
      <c r="A35" s="5">
        <v>37625</v>
      </c>
      <c r="B35" s="6">
        <v>0.13</v>
      </c>
    </row>
    <row r="36" spans="1:2" x14ac:dyDescent="0.2">
      <c r="A36" s="5">
        <v>37716</v>
      </c>
      <c r="B36" s="6">
        <v>0.65</v>
      </c>
    </row>
    <row r="37" spans="1:2" x14ac:dyDescent="0.2">
      <c r="A37" s="5">
        <v>37926</v>
      </c>
      <c r="B37" s="6">
        <v>0.18</v>
      </c>
    </row>
    <row r="38" spans="1:2" x14ac:dyDescent="0.2">
      <c r="A38" s="5">
        <v>38081</v>
      </c>
      <c r="B38" s="6">
        <v>0.14000000000000001</v>
      </c>
    </row>
    <row r="39" spans="1:2" x14ac:dyDescent="0.2">
      <c r="A39" s="5">
        <v>38178</v>
      </c>
      <c r="B39" s="6">
        <v>0.27</v>
      </c>
    </row>
    <row r="40" spans="1:2" x14ac:dyDescent="0.2">
      <c r="A40" s="5">
        <v>38262</v>
      </c>
      <c r="B40" s="6">
        <v>0.43</v>
      </c>
    </row>
    <row r="41" spans="1:2" x14ac:dyDescent="0.2">
      <c r="A41" s="5">
        <v>38360</v>
      </c>
      <c r="B41" s="6">
        <v>0.17</v>
      </c>
    </row>
    <row r="42" spans="1:2" x14ac:dyDescent="0.2">
      <c r="A42" s="5">
        <v>38444</v>
      </c>
      <c r="B42" s="6">
        <v>0.42</v>
      </c>
    </row>
    <row r="43" spans="1:2" x14ac:dyDescent="0.2">
      <c r="A43" s="5">
        <v>38542</v>
      </c>
      <c r="B43" s="6">
        <v>0.67</v>
      </c>
    </row>
    <row r="44" spans="1:2" x14ac:dyDescent="0.2">
      <c r="A44" s="5">
        <v>38626</v>
      </c>
      <c r="B44" s="6">
        <v>0.32</v>
      </c>
    </row>
    <row r="45" spans="1:2" x14ac:dyDescent="0.2">
      <c r="A45" s="5">
        <v>38724</v>
      </c>
      <c r="B45" s="6">
        <v>0.02</v>
      </c>
    </row>
    <row r="46" spans="1:2" x14ac:dyDescent="0.2">
      <c r="A46" s="5">
        <v>38808</v>
      </c>
      <c r="B46" s="6">
        <v>0.17</v>
      </c>
    </row>
    <row r="47" spans="1:2" x14ac:dyDescent="0.2">
      <c r="A47" s="5">
        <v>38899</v>
      </c>
      <c r="B47" s="6">
        <v>0.33</v>
      </c>
    </row>
    <row r="48" spans="1:2" x14ac:dyDescent="0.2">
      <c r="A48" s="5">
        <v>38997</v>
      </c>
      <c r="B48" s="6">
        <v>0.26</v>
      </c>
    </row>
    <row r="49" spans="1:2" x14ac:dyDescent="0.2">
      <c r="A49" s="5">
        <v>39088</v>
      </c>
      <c r="B49" s="6">
        <v>0.42</v>
      </c>
    </row>
    <row r="50" spans="1:2" x14ac:dyDescent="0.2">
      <c r="A50" s="5">
        <v>39186</v>
      </c>
      <c r="B50" s="6">
        <v>0.15</v>
      </c>
    </row>
    <row r="51" spans="1:2" x14ac:dyDescent="0.2">
      <c r="A51" s="5">
        <v>39270</v>
      </c>
      <c r="B51" s="6">
        <v>0.17</v>
      </c>
    </row>
    <row r="52" spans="1:2" x14ac:dyDescent="0.2">
      <c r="A52" s="5">
        <v>39361</v>
      </c>
      <c r="B52" s="6">
        <v>0.13</v>
      </c>
    </row>
    <row r="53" spans="1:2" x14ac:dyDescent="0.2">
      <c r="A53" s="5">
        <v>39459</v>
      </c>
      <c r="B53" s="6">
        <v>0.34</v>
      </c>
    </row>
    <row r="54" spans="1:2" x14ac:dyDescent="0.2">
      <c r="A54" s="5">
        <v>39543</v>
      </c>
      <c r="B54" s="6">
        <v>0.16</v>
      </c>
    </row>
    <row r="55" spans="1:2" x14ac:dyDescent="0.2">
      <c r="A55" s="5">
        <v>39641</v>
      </c>
      <c r="B55" s="6">
        <v>0.42</v>
      </c>
    </row>
    <row r="56" spans="1:2" x14ac:dyDescent="0.2">
      <c r="A56" s="5">
        <v>39725</v>
      </c>
      <c r="B56" s="6">
        <v>0.17</v>
      </c>
    </row>
    <row r="57" spans="1:2" x14ac:dyDescent="0.2">
      <c r="A57" s="5">
        <v>39907</v>
      </c>
      <c r="B57" s="6">
        <v>0.14000000000000001</v>
      </c>
    </row>
    <row r="58" spans="1:2" x14ac:dyDescent="0.2">
      <c r="A58" s="5">
        <v>40005</v>
      </c>
      <c r="B58" s="6">
        <v>0.73</v>
      </c>
    </row>
    <row r="59" spans="1:2" x14ac:dyDescent="0.2">
      <c r="A59" s="5">
        <v>40089</v>
      </c>
      <c r="B59" s="6">
        <v>0.31</v>
      </c>
    </row>
    <row r="60" spans="1:2" x14ac:dyDescent="0.2">
      <c r="A60" s="5">
        <v>40278</v>
      </c>
      <c r="B60" s="6">
        <v>0.15</v>
      </c>
    </row>
    <row r="61" spans="1:2" x14ac:dyDescent="0.2">
      <c r="A61" s="5">
        <v>40369</v>
      </c>
      <c r="B61" s="6">
        <v>0.23</v>
      </c>
    </row>
    <row r="62" spans="1:2" x14ac:dyDescent="0.2">
      <c r="A62" s="5">
        <v>40453</v>
      </c>
      <c r="B62" s="6">
        <v>0.37</v>
      </c>
    </row>
    <row r="63" spans="1:2" x14ac:dyDescent="0.2">
      <c r="A63" s="5">
        <v>40551</v>
      </c>
      <c r="B63" s="6">
        <v>0.31</v>
      </c>
    </row>
    <row r="64" spans="1:2" x14ac:dyDescent="0.2">
      <c r="A64" s="5">
        <v>40635</v>
      </c>
      <c r="B64" s="6">
        <v>0.32</v>
      </c>
    </row>
    <row r="65" spans="1:2" x14ac:dyDescent="0.2">
      <c r="A65" s="5">
        <v>40761</v>
      </c>
      <c r="B65" s="6">
        <v>0.19</v>
      </c>
    </row>
    <row r="66" spans="1:2" x14ac:dyDescent="0.2">
      <c r="A66" s="5">
        <v>40817</v>
      </c>
      <c r="B66" s="6"/>
    </row>
    <row r="67" spans="1:2" x14ac:dyDescent="0.2">
      <c r="A67" s="5">
        <v>40915</v>
      </c>
      <c r="B67" s="6">
        <v>0.05</v>
      </c>
    </row>
    <row r="68" spans="1:2" x14ac:dyDescent="0.2">
      <c r="A68" s="5">
        <v>41034</v>
      </c>
      <c r="B68" s="6">
        <v>0.27</v>
      </c>
    </row>
    <row r="69" spans="1:2" x14ac:dyDescent="0.2">
      <c r="A69" s="5">
        <v>41097</v>
      </c>
      <c r="B69" s="6">
        <v>0.55000000000000004</v>
      </c>
    </row>
    <row r="70" spans="1:2" x14ac:dyDescent="0.2">
      <c r="A70" s="5">
        <v>41188</v>
      </c>
      <c r="B70" s="6">
        <v>0.31</v>
      </c>
    </row>
    <row r="71" spans="1:2" x14ac:dyDescent="0.2">
      <c r="A71" s="5">
        <v>41279</v>
      </c>
      <c r="B71" s="6">
        <v>0.17</v>
      </c>
    </row>
    <row r="72" spans="1:2" x14ac:dyDescent="0.2">
      <c r="A72" s="5">
        <v>41380</v>
      </c>
      <c r="B72" s="6">
        <v>0.12</v>
      </c>
    </row>
    <row r="73" spans="1:2" x14ac:dyDescent="0.2">
      <c r="A73" s="5">
        <v>41461</v>
      </c>
      <c r="B73" s="6">
        <v>0.81</v>
      </c>
    </row>
    <row r="74" spans="1:2" x14ac:dyDescent="0.2">
      <c r="A74" s="5">
        <v>41552</v>
      </c>
      <c r="B74" s="6">
        <v>0.27</v>
      </c>
    </row>
    <row r="75" spans="1:2" x14ac:dyDescent="0.2">
      <c r="A75" s="5">
        <v>41643</v>
      </c>
      <c r="B75" s="6">
        <v>0.26</v>
      </c>
    </row>
    <row r="76" spans="1:2" x14ac:dyDescent="0.2">
      <c r="A76" s="5">
        <v>41734</v>
      </c>
      <c r="B76" s="6">
        <v>0.23</v>
      </c>
    </row>
    <row r="77" spans="1:2" x14ac:dyDescent="0.2">
      <c r="A77" s="5">
        <v>41832</v>
      </c>
      <c r="B77" s="6">
        <v>0.67</v>
      </c>
    </row>
    <row r="78" spans="1:2" x14ac:dyDescent="0.2">
      <c r="A78" s="5">
        <v>41916</v>
      </c>
      <c r="B78" s="6">
        <v>0.24</v>
      </c>
    </row>
    <row r="79" spans="1:2" x14ac:dyDescent="0.2">
      <c r="A79" s="5">
        <v>42007</v>
      </c>
      <c r="B79" s="6">
        <v>0.11</v>
      </c>
    </row>
    <row r="80" spans="1:2" x14ac:dyDescent="0.2">
      <c r="A80" s="5">
        <v>42105</v>
      </c>
      <c r="B80" s="6">
        <v>0.43</v>
      </c>
    </row>
    <row r="81" spans="1:3" x14ac:dyDescent="0.2">
      <c r="A81" s="5">
        <v>42196</v>
      </c>
      <c r="B81" s="6">
        <v>0.21</v>
      </c>
    </row>
    <row r="82" spans="1:3" x14ac:dyDescent="0.2">
      <c r="A82" s="5">
        <v>42280</v>
      </c>
      <c r="B82" s="6">
        <v>0.13</v>
      </c>
    </row>
    <row r="83" spans="1:3" x14ac:dyDescent="0.2">
      <c r="A83" s="5">
        <v>42378</v>
      </c>
      <c r="B83" s="6">
        <v>0.3</v>
      </c>
    </row>
    <row r="84" spans="1:3" x14ac:dyDescent="0.2">
      <c r="A84" s="5">
        <v>42469</v>
      </c>
      <c r="B84" s="6">
        <v>0.14000000000000001</v>
      </c>
    </row>
    <row r="85" spans="1:3" x14ac:dyDescent="0.2">
      <c r="A85" s="5">
        <v>42560</v>
      </c>
      <c r="B85" s="6">
        <v>0.27</v>
      </c>
    </row>
    <row r="86" spans="1:3" x14ac:dyDescent="0.2">
      <c r="A86" s="5">
        <v>42644</v>
      </c>
      <c r="B86" s="6">
        <v>0.25</v>
      </c>
    </row>
    <row r="87" spans="1:3" x14ac:dyDescent="0.2">
      <c r="A87" s="5">
        <v>42742</v>
      </c>
      <c r="B87" s="6"/>
      <c r="C87" t="s">
        <v>19</v>
      </c>
    </row>
    <row r="88" spans="1:3" x14ac:dyDescent="0.2">
      <c r="A88" s="5">
        <v>42826</v>
      </c>
      <c r="B88" s="6">
        <v>0.28999999999999998</v>
      </c>
    </row>
    <row r="89" spans="1:3" x14ac:dyDescent="0.2">
      <c r="A89" s="5">
        <v>42924</v>
      </c>
      <c r="B89" s="6">
        <v>0.31</v>
      </c>
    </row>
    <row r="90" spans="1:3" x14ac:dyDescent="0.2">
      <c r="A90" s="5">
        <v>43015</v>
      </c>
      <c r="B90" s="6">
        <v>0.53</v>
      </c>
    </row>
    <row r="91" spans="1:3" x14ac:dyDescent="0.2">
      <c r="A91" s="5">
        <v>43197</v>
      </c>
      <c r="B91" s="6">
        <v>0.09</v>
      </c>
    </row>
    <row r="92" spans="1:3" x14ac:dyDescent="0.2">
      <c r="A92" s="5">
        <v>43295</v>
      </c>
      <c r="B92" s="6">
        <v>1</v>
      </c>
    </row>
    <row r="93" spans="1:3" x14ac:dyDescent="0.2">
      <c r="A93" s="5">
        <v>43379</v>
      </c>
      <c r="B93" s="6">
        <v>0.15</v>
      </c>
    </row>
    <row r="94" spans="1:3" x14ac:dyDescent="0.2">
      <c r="A94" s="5">
        <v>43470</v>
      </c>
      <c r="B94" s="6">
        <v>0.11</v>
      </c>
    </row>
    <row r="95" spans="1:3" x14ac:dyDescent="0.2">
      <c r="A95" s="5">
        <v>43561</v>
      </c>
      <c r="B95" s="6">
        <v>0.08</v>
      </c>
    </row>
    <row r="96" spans="1:3" x14ac:dyDescent="0.2">
      <c r="A96" s="5">
        <v>43659</v>
      </c>
      <c r="B96" s="6">
        <v>0.01</v>
      </c>
    </row>
    <row r="97" spans="1:3" x14ac:dyDescent="0.2">
      <c r="A97" s="5">
        <v>43743</v>
      </c>
      <c r="B97" s="6">
        <v>0.04</v>
      </c>
    </row>
    <row r="98" spans="1:3" x14ac:dyDescent="0.2">
      <c r="A98" s="5">
        <v>43834</v>
      </c>
      <c r="B98" s="6">
        <v>0.08</v>
      </c>
    </row>
    <row r="99" spans="1:3" x14ac:dyDescent="0.2">
      <c r="A99" s="5">
        <v>43925</v>
      </c>
      <c r="B99" s="6">
        <v>0.01</v>
      </c>
    </row>
    <row r="100" spans="1:3" x14ac:dyDescent="0.2">
      <c r="A100" s="5">
        <v>44023</v>
      </c>
      <c r="B100" s="6">
        <v>0.22</v>
      </c>
    </row>
    <row r="101" spans="1:3" x14ac:dyDescent="0.2">
      <c r="A101" s="5">
        <v>44117</v>
      </c>
      <c r="B101" s="6">
        <v>0.1</v>
      </c>
    </row>
    <row r="102" spans="1:3" x14ac:dyDescent="0.2">
      <c r="A102" s="5">
        <v>44198</v>
      </c>
      <c r="B102" s="6">
        <v>0.19</v>
      </c>
    </row>
    <row r="103" spans="1:3" x14ac:dyDescent="0.2">
      <c r="A103" s="5">
        <v>44289</v>
      </c>
      <c r="B103" s="6">
        <v>0.03</v>
      </c>
    </row>
    <row r="104" spans="1:3" x14ac:dyDescent="0.2">
      <c r="A104" s="5">
        <v>44387</v>
      </c>
      <c r="B104" s="6">
        <v>0.17</v>
      </c>
    </row>
    <row r="105" spans="1:3" x14ac:dyDescent="0.2">
      <c r="A105" s="5">
        <v>44471</v>
      </c>
      <c r="B105" s="6">
        <v>0.36</v>
      </c>
    </row>
    <row r="106" spans="1:3" x14ac:dyDescent="0.2">
      <c r="A106" s="5">
        <v>44569</v>
      </c>
      <c r="B106" s="6"/>
      <c r="C106" t="s">
        <v>19</v>
      </c>
    </row>
    <row r="107" spans="1:3" x14ac:dyDescent="0.2">
      <c r="A107" s="5">
        <v>44653</v>
      </c>
      <c r="B107" s="6">
        <v>0.04</v>
      </c>
    </row>
    <row r="108" spans="1:3" x14ac:dyDescent="0.2">
      <c r="A108" s="5">
        <v>44751</v>
      </c>
      <c r="B108" s="6">
        <v>0</v>
      </c>
    </row>
    <row r="109" spans="1:3" x14ac:dyDescent="0.2">
      <c r="A109" s="5">
        <v>44842</v>
      </c>
      <c r="B109" s="6">
        <v>0.14000000000000001</v>
      </c>
    </row>
    <row r="110" spans="1:3" x14ac:dyDescent="0.2">
      <c r="A110" s="5">
        <v>44933</v>
      </c>
      <c r="B110" s="6">
        <v>0.16</v>
      </c>
    </row>
    <row r="111" spans="1:3" x14ac:dyDescent="0.2">
      <c r="A111" s="5">
        <v>45017</v>
      </c>
      <c r="B111" s="6">
        <v>0.03</v>
      </c>
    </row>
    <row r="112" spans="1:3" x14ac:dyDescent="0.2">
      <c r="A112" s="5">
        <v>45116</v>
      </c>
      <c r="B112" s="6">
        <v>0.06</v>
      </c>
    </row>
    <row r="113" spans="1:2" x14ac:dyDescent="0.2">
      <c r="A113" s="5">
        <v>45206</v>
      </c>
      <c r="B113" s="6">
        <v>0.11</v>
      </c>
    </row>
    <row r="114" spans="1:2" x14ac:dyDescent="0.2">
      <c r="A114" s="5">
        <v>45297</v>
      </c>
      <c r="B114" s="6">
        <v>0.04</v>
      </c>
    </row>
    <row r="115" spans="1:2" x14ac:dyDescent="0.2">
      <c r="A115" s="5">
        <v>45388</v>
      </c>
      <c r="B115" s="6">
        <v>0.02</v>
      </c>
    </row>
    <row r="117" spans="1:2" x14ac:dyDescent="0.2">
      <c r="A117" s="9" t="s">
        <v>9</v>
      </c>
      <c r="B117" s="9" t="s">
        <v>10</v>
      </c>
    </row>
    <row r="118" spans="1:2" x14ac:dyDescent="0.2">
      <c r="A118" s="9"/>
      <c r="B118" s="9" t="s">
        <v>11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7"/>
  <sheetViews>
    <sheetView zoomScale="120" zoomScaleNormal="120" workbookViewId="0">
      <pane ySplit="4" topLeftCell="A98" activePane="bottomLeft" state="frozen"/>
      <selection pane="bottomLeft" activeCell="A114" sqref="A114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3" t="str">
        <f>Phosphorus!A1</f>
        <v>St. Joseph's Creek - EB 4</v>
      </c>
    </row>
    <row r="4" spans="1:3" x14ac:dyDescent="0.2">
      <c r="A4" s="4" t="s">
        <v>8</v>
      </c>
      <c r="B4" s="4" t="s">
        <v>7</v>
      </c>
      <c r="C4" s="3" t="s">
        <v>16</v>
      </c>
    </row>
    <row r="5" spans="1:3" x14ac:dyDescent="0.2">
      <c r="A5" s="5">
        <v>36547</v>
      </c>
      <c r="B5" s="7">
        <v>440</v>
      </c>
    </row>
    <row r="6" spans="1:3" x14ac:dyDescent="0.2">
      <c r="A6" s="5">
        <v>36561</v>
      </c>
      <c r="B6" s="7">
        <v>900</v>
      </c>
    </row>
    <row r="7" spans="1:3" x14ac:dyDescent="0.2">
      <c r="A7" s="5">
        <v>36575</v>
      </c>
      <c r="B7" s="7">
        <v>1250</v>
      </c>
    </row>
    <row r="8" spans="1:3" x14ac:dyDescent="0.2">
      <c r="A8" s="5">
        <v>36589</v>
      </c>
      <c r="B8" s="7">
        <v>320</v>
      </c>
    </row>
    <row r="9" spans="1:3" x14ac:dyDescent="0.2">
      <c r="A9" s="5">
        <v>36603</v>
      </c>
      <c r="B9" s="7">
        <v>345</v>
      </c>
    </row>
    <row r="10" spans="1:3" x14ac:dyDescent="0.2">
      <c r="A10" s="5">
        <v>36617</v>
      </c>
      <c r="B10" s="7">
        <v>297.5</v>
      </c>
    </row>
    <row r="11" spans="1:3" x14ac:dyDescent="0.2">
      <c r="A11" s="5">
        <v>36631</v>
      </c>
      <c r="B11" s="7">
        <v>325</v>
      </c>
    </row>
    <row r="12" spans="1:3" x14ac:dyDescent="0.2">
      <c r="A12" s="5">
        <v>36652</v>
      </c>
      <c r="B12" s="7">
        <v>205</v>
      </c>
    </row>
    <row r="13" spans="1:3" x14ac:dyDescent="0.2">
      <c r="A13" s="5">
        <v>36659</v>
      </c>
      <c r="B13" s="7">
        <v>165</v>
      </c>
    </row>
    <row r="14" spans="1:3" x14ac:dyDescent="0.2">
      <c r="A14" s="5">
        <v>36680</v>
      </c>
      <c r="B14" s="7">
        <v>160</v>
      </c>
    </row>
    <row r="15" spans="1:3" x14ac:dyDescent="0.2">
      <c r="A15" s="5">
        <v>36694</v>
      </c>
      <c r="B15" s="7">
        <v>110</v>
      </c>
    </row>
    <row r="16" spans="1:3" x14ac:dyDescent="0.2">
      <c r="A16" s="5">
        <v>36715</v>
      </c>
      <c r="B16" s="7">
        <v>157.5</v>
      </c>
    </row>
    <row r="17" spans="1:2" x14ac:dyDescent="0.2">
      <c r="A17" s="5">
        <v>36729</v>
      </c>
      <c r="B17" s="7">
        <v>127.5</v>
      </c>
    </row>
    <row r="18" spans="1:2" x14ac:dyDescent="0.2">
      <c r="A18" s="5">
        <v>36743</v>
      </c>
      <c r="B18" s="7">
        <v>107.5</v>
      </c>
    </row>
    <row r="19" spans="1:2" x14ac:dyDescent="0.2">
      <c r="A19" s="5">
        <v>36757</v>
      </c>
      <c r="B19" s="7">
        <v>90</v>
      </c>
    </row>
    <row r="20" spans="1:2" x14ac:dyDescent="0.2">
      <c r="A20" s="5">
        <v>36778</v>
      </c>
      <c r="B20" s="7">
        <v>265</v>
      </c>
    </row>
    <row r="21" spans="1:2" x14ac:dyDescent="0.2">
      <c r="A21" s="5">
        <v>36792</v>
      </c>
      <c r="B21" s="7">
        <v>140</v>
      </c>
    </row>
    <row r="22" spans="1:2" x14ac:dyDescent="0.2">
      <c r="A22" s="5">
        <v>36820</v>
      </c>
      <c r="B22" s="7">
        <v>165</v>
      </c>
    </row>
    <row r="23" spans="1:2" x14ac:dyDescent="0.2">
      <c r="A23" s="5">
        <v>36834</v>
      </c>
      <c r="B23" s="7">
        <v>70</v>
      </c>
    </row>
    <row r="24" spans="1:2" x14ac:dyDescent="0.2">
      <c r="A24" s="5">
        <v>36862</v>
      </c>
      <c r="B24" s="7">
        <v>150</v>
      </c>
    </row>
    <row r="25" spans="1:2" x14ac:dyDescent="0.2">
      <c r="A25" s="5">
        <v>36904</v>
      </c>
      <c r="B25" s="7">
        <v>810</v>
      </c>
    </row>
    <row r="26" spans="1:2" x14ac:dyDescent="0.2">
      <c r="A26" s="5">
        <v>36932</v>
      </c>
      <c r="B26" s="7">
        <v>300</v>
      </c>
    </row>
    <row r="27" spans="1:2" x14ac:dyDescent="0.2">
      <c r="A27" s="5">
        <v>36988</v>
      </c>
      <c r="B27" s="7">
        <v>247.5</v>
      </c>
    </row>
    <row r="28" spans="1:2" x14ac:dyDescent="0.2">
      <c r="A28" s="5">
        <v>37079</v>
      </c>
      <c r="B28" s="7">
        <v>955</v>
      </c>
    </row>
    <row r="29" spans="1:2" x14ac:dyDescent="0.2">
      <c r="A29" s="5">
        <v>37184</v>
      </c>
      <c r="B29" s="7">
        <v>92.5</v>
      </c>
    </row>
    <row r="30" spans="1:2" x14ac:dyDescent="0.2">
      <c r="A30" s="5">
        <v>37275</v>
      </c>
      <c r="B30" s="7">
        <v>122.5</v>
      </c>
    </row>
    <row r="31" spans="1:2" x14ac:dyDescent="0.2">
      <c r="A31" s="5">
        <v>37366</v>
      </c>
      <c r="B31" s="7">
        <v>115</v>
      </c>
    </row>
    <row r="32" spans="1:2" x14ac:dyDescent="0.2">
      <c r="A32" s="5">
        <v>37464</v>
      </c>
      <c r="B32" s="7">
        <v>75</v>
      </c>
    </row>
    <row r="33" spans="1:2" x14ac:dyDescent="0.2">
      <c r="A33" s="5">
        <v>37548</v>
      </c>
      <c r="B33" s="7">
        <v>135</v>
      </c>
    </row>
    <row r="34" spans="1:2" x14ac:dyDescent="0.2">
      <c r="A34" s="5">
        <v>37625</v>
      </c>
      <c r="B34" s="7">
        <v>315</v>
      </c>
    </row>
    <row r="35" spans="1:2" x14ac:dyDescent="0.2">
      <c r="A35" s="5">
        <v>37716</v>
      </c>
      <c r="B35" s="7">
        <v>257.5</v>
      </c>
    </row>
    <row r="36" spans="1:2" x14ac:dyDescent="0.2">
      <c r="A36" s="5">
        <v>37926</v>
      </c>
      <c r="B36" s="7">
        <v>97.5</v>
      </c>
    </row>
    <row r="37" spans="1:2" x14ac:dyDescent="0.2">
      <c r="A37" s="5">
        <v>38081</v>
      </c>
      <c r="B37" s="7">
        <v>205</v>
      </c>
    </row>
    <row r="38" spans="1:2" x14ac:dyDescent="0.2">
      <c r="A38" s="5">
        <v>38178</v>
      </c>
      <c r="B38" s="7">
        <v>180</v>
      </c>
    </row>
    <row r="39" spans="1:2" x14ac:dyDescent="0.2">
      <c r="A39" s="5">
        <v>38262</v>
      </c>
      <c r="B39" s="7">
        <v>112.5</v>
      </c>
    </row>
    <row r="40" spans="1:2" x14ac:dyDescent="0.2">
      <c r="A40" s="5">
        <v>38360</v>
      </c>
      <c r="B40" s="7">
        <v>415</v>
      </c>
    </row>
    <row r="41" spans="1:2" x14ac:dyDescent="0.2">
      <c r="A41" s="5">
        <v>38444</v>
      </c>
      <c r="B41" s="7">
        <v>267.5</v>
      </c>
    </row>
    <row r="42" spans="1:2" x14ac:dyDescent="0.2">
      <c r="A42" s="5">
        <v>38542</v>
      </c>
      <c r="B42" s="7">
        <v>227.5</v>
      </c>
    </row>
    <row r="43" spans="1:2" x14ac:dyDescent="0.2">
      <c r="A43" s="5">
        <v>38626</v>
      </c>
      <c r="B43" s="7">
        <v>125</v>
      </c>
    </row>
    <row r="44" spans="1:2" x14ac:dyDescent="0.2">
      <c r="A44" s="5">
        <v>38724</v>
      </c>
      <c r="B44" s="7">
        <v>345</v>
      </c>
    </row>
    <row r="45" spans="1:2" x14ac:dyDescent="0.2">
      <c r="A45" s="5">
        <v>38808</v>
      </c>
      <c r="B45" s="7">
        <v>315</v>
      </c>
    </row>
    <row r="46" spans="1:2" x14ac:dyDescent="0.2">
      <c r="A46" s="5">
        <v>38899</v>
      </c>
      <c r="B46" s="7">
        <v>130</v>
      </c>
    </row>
    <row r="47" spans="1:2" x14ac:dyDescent="0.2">
      <c r="A47" s="5">
        <v>38997</v>
      </c>
      <c r="B47" s="7">
        <v>82.5</v>
      </c>
    </row>
    <row r="48" spans="1:2" x14ac:dyDescent="0.2">
      <c r="A48" s="5">
        <v>39088</v>
      </c>
      <c r="B48" s="7">
        <v>82.5</v>
      </c>
    </row>
    <row r="49" spans="1:2" x14ac:dyDescent="0.2">
      <c r="A49" s="5">
        <v>39186</v>
      </c>
      <c r="B49" s="7">
        <v>210</v>
      </c>
    </row>
    <row r="50" spans="1:2" x14ac:dyDescent="0.2">
      <c r="A50" s="5">
        <v>39270</v>
      </c>
      <c r="B50" s="7">
        <v>167.5</v>
      </c>
    </row>
    <row r="51" spans="1:2" x14ac:dyDescent="0.2">
      <c r="A51" s="5">
        <v>39361</v>
      </c>
      <c r="B51" s="7">
        <v>95</v>
      </c>
    </row>
    <row r="52" spans="1:2" x14ac:dyDescent="0.2">
      <c r="A52" s="5">
        <v>39459</v>
      </c>
      <c r="B52" s="7">
        <v>440</v>
      </c>
    </row>
    <row r="53" spans="1:2" x14ac:dyDescent="0.2">
      <c r="A53" s="5">
        <v>39543</v>
      </c>
      <c r="B53" s="7">
        <v>447.5</v>
      </c>
    </row>
    <row r="54" spans="1:2" x14ac:dyDescent="0.2">
      <c r="A54" s="5">
        <v>39641</v>
      </c>
      <c r="B54" s="7">
        <v>120</v>
      </c>
    </row>
    <row r="55" spans="1:2" x14ac:dyDescent="0.2">
      <c r="A55" s="5">
        <v>39725</v>
      </c>
      <c r="B55" s="7">
        <v>135</v>
      </c>
    </row>
    <row r="56" spans="1:2" x14ac:dyDescent="0.2">
      <c r="A56" s="5">
        <v>39907</v>
      </c>
      <c r="B56" s="7">
        <v>192.5</v>
      </c>
    </row>
    <row r="57" spans="1:2" x14ac:dyDescent="0.2">
      <c r="A57" s="5">
        <v>40005</v>
      </c>
      <c r="B57" s="7">
        <v>60</v>
      </c>
    </row>
    <row r="58" spans="1:2" x14ac:dyDescent="0.2">
      <c r="A58" s="5">
        <v>40089</v>
      </c>
      <c r="B58" s="7">
        <v>92.5</v>
      </c>
    </row>
    <row r="59" spans="1:2" x14ac:dyDescent="0.2">
      <c r="A59" s="5">
        <v>40278</v>
      </c>
      <c r="B59" s="7">
        <v>317.5</v>
      </c>
    </row>
    <row r="60" spans="1:2" x14ac:dyDescent="0.2">
      <c r="A60" s="5">
        <v>40369</v>
      </c>
      <c r="B60" s="7">
        <v>217.5</v>
      </c>
    </row>
    <row r="61" spans="1:2" x14ac:dyDescent="0.2">
      <c r="A61" s="5">
        <v>40453</v>
      </c>
      <c r="B61" s="7">
        <v>85</v>
      </c>
    </row>
    <row r="62" spans="1:2" x14ac:dyDescent="0.2">
      <c r="A62" s="5">
        <v>40551</v>
      </c>
      <c r="B62" s="7">
        <v>290</v>
      </c>
    </row>
    <row r="63" spans="1:2" x14ac:dyDescent="0.2">
      <c r="A63" s="5">
        <v>40635</v>
      </c>
      <c r="B63" s="7">
        <v>377.5</v>
      </c>
    </row>
    <row r="64" spans="1:2" x14ac:dyDescent="0.2">
      <c r="A64" s="5">
        <v>40761</v>
      </c>
      <c r="B64" s="7">
        <v>115</v>
      </c>
    </row>
    <row r="65" spans="1:4" x14ac:dyDescent="0.2">
      <c r="A65" s="5">
        <v>40817</v>
      </c>
      <c r="B65" s="7">
        <v>67.5</v>
      </c>
    </row>
    <row r="66" spans="1:4" x14ac:dyDescent="0.2">
      <c r="A66" s="5">
        <v>40915</v>
      </c>
      <c r="B66" s="7">
        <v>135</v>
      </c>
    </row>
    <row r="67" spans="1:4" x14ac:dyDescent="0.2">
      <c r="A67" s="5">
        <v>41034</v>
      </c>
      <c r="B67" s="7">
        <v>160</v>
      </c>
    </row>
    <row r="68" spans="1:4" x14ac:dyDescent="0.2">
      <c r="A68" s="5">
        <v>41097</v>
      </c>
      <c r="B68" s="7">
        <v>197.5</v>
      </c>
    </row>
    <row r="69" spans="1:4" x14ac:dyDescent="0.2">
      <c r="A69" s="5">
        <v>41188</v>
      </c>
      <c r="B69" s="7">
        <v>127.5</v>
      </c>
    </row>
    <row r="70" spans="1:4" x14ac:dyDescent="0.2">
      <c r="A70" s="5">
        <v>41279</v>
      </c>
      <c r="B70" s="7">
        <v>192.5</v>
      </c>
    </row>
    <row r="71" spans="1:4" x14ac:dyDescent="0.2">
      <c r="A71" s="5">
        <v>41370</v>
      </c>
      <c r="B71" s="7">
        <v>252.5</v>
      </c>
    </row>
    <row r="72" spans="1:4" x14ac:dyDescent="0.2">
      <c r="A72" s="5">
        <v>41461</v>
      </c>
      <c r="B72" s="7">
        <v>160</v>
      </c>
    </row>
    <row r="73" spans="1:4" x14ac:dyDescent="0.2">
      <c r="A73" s="5">
        <v>41552</v>
      </c>
      <c r="B73" s="7">
        <v>77.5</v>
      </c>
    </row>
    <row r="74" spans="1:4" x14ac:dyDescent="0.2">
      <c r="A74" s="5">
        <v>41643</v>
      </c>
      <c r="B74" s="7">
        <v>570</v>
      </c>
    </row>
    <row r="75" spans="1:4" x14ac:dyDescent="0.2">
      <c r="A75" s="5">
        <v>41734</v>
      </c>
      <c r="B75" s="7">
        <v>370</v>
      </c>
    </row>
    <row r="76" spans="1:4" x14ac:dyDescent="0.2">
      <c r="A76" s="5">
        <v>41832</v>
      </c>
      <c r="B76" s="7">
        <v>120</v>
      </c>
      <c r="C76">
        <v>780</v>
      </c>
    </row>
    <row r="77" spans="1:4" x14ac:dyDescent="0.2">
      <c r="A77" s="5">
        <v>41916</v>
      </c>
      <c r="B77" s="7">
        <v>67.5</v>
      </c>
    </row>
    <row r="78" spans="1:4" x14ac:dyDescent="0.2">
      <c r="A78" s="5">
        <v>42007</v>
      </c>
      <c r="B78" s="7">
        <v>170</v>
      </c>
      <c r="C78">
        <v>1229</v>
      </c>
    </row>
    <row r="79" spans="1:4" x14ac:dyDescent="0.2">
      <c r="A79" s="5">
        <v>42105</v>
      </c>
      <c r="B79" s="7">
        <v>183</v>
      </c>
      <c r="C79">
        <v>1697</v>
      </c>
    </row>
    <row r="80" spans="1:4" x14ac:dyDescent="0.2">
      <c r="A80" s="5">
        <v>42196</v>
      </c>
      <c r="B80" s="7">
        <v>125</v>
      </c>
      <c r="C80">
        <v>985</v>
      </c>
      <c r="D80" t="s">
        <v>17</v>
      </c>
    </row>
    <row r="81" spans="1:4" x14ac:dyDescent="0.2">
      <c r="A81" s="5">
        <v>42280</v>
      </c>
      <c r="B81" s="7">
        <v>175</v>
      </c>
      <c r="C81">
        <v>1161</v>
      </c>
    </row>
    <row r="82" spans="1:4" x14ac:dyDescent="0.2">
      <c r="A82" s="5">
        <v>42378</v>
      </c>
      <c r="B82" s="7">
        <v>167.5</v>
      </c>
      <c r="C82">
        <v>1087</v>
      </c>
    </row>
    <row r="83" spans="1:4" x14ac:dyDescent="0.2">
      <c r="A83" s="5">
        <v>42469</v>
      </c>
      <c r="B83" s="7">
        <v>220</v>
      </c>
      <c r="C83">
        <v>1409</v>
      </c>
    </row>
    <row r="84" spans="1:4" x14ac:dyDescent="0.2">
      <c r="A84" s="5">
        <v>42560</v>
      </c>
      <c r="B84" s="7">
        <v>110</v>
      </c>
      <c r="C84">
        <v>774</v>
      </c>
    </row>
    <row r="85" spans="1:4" x14ac:dyDescent="0.2">
      <c r="A85" s="5">
        <v>42644</v>
      </c>
      <c r="B85" s="7">
        <v>80</v>
      </c>
      <c r="C85">
        <v>663</v>
      </c>
    </row>
    <row r="86" spans="1:4" x14ac:dyDescent="0.2">
      <c r="A86" s="5">
        <v>42742</v>
      </c>
      <c r="D86" s="14" t="s">
        <v>19</v>
      </c>
    </row>
    <row r="87" spans="1:4" x14ac:dyDescent="0.2">
      <c r="A87" s="5">
        <v>42826</v>
      </c>
      <c r="B87" s="7">
        <v>170</v>
      </c>
      <c r="C87">
        <v>1066</v>
      </c>
    </row>
    <row r="88" spans="1:4" x14ac:dyDescent="0.2">
      <c r="A88" s="5">
        <v>42924</v>
      </c>
      <c r="B88" s="7">
        <v>130</v>
      </c>
      <c r="C88">
        <v>1060</v>
      </c>
    </row>
    <row r="89" spans="1:4" x14ac:dyDescent="0.2">
      <c r="A89" s="5">
        <v>43015</v>
      </c>
      <c r="B89" s="7">
        <v>130</v>
      </c>
      <c r="C89">
        <v>1008</v>
      </c>
    </row>
    <row r="90" spans="1:4" x14ac:dyDescent="0.2">
      <c r="A90" s="5">
        <v>43197</v>
      </c>
      <c r="B90" s="7">
        <v>387.5</v>
      </c>
      <c r="C90" t="s">
        <v>20</v>
      </c>
    </row>
    <row r="91" spans="1:4" x14ac:dyDescent="0.2">
      <c r="A91" s="5">
        <v>43295</v>
      </c>
      <c r="B91" s="7">
        <v>162.5</v>
      </c>
      <c r="C91">
        <v>836</v>
      </c>
    </row>
    <row r="92" spans="1:4" x14ac:dyDescent="0.2">
      <c r="A92" s="5">
        <v>43379</v>
      </c>
      <c r="B92" s="17">
        <v>77</v>
      </c>
      <c r="C92">
        <v>370</v>
      </c>
    </row>
    <row r="93" spans="1:4" x14ac:dyDescent="0.2">
      <c r="A93" s="5">
        <v>43470</v>
      </c>
      <c r="B93" s="17">
        <v>178</v>
      </c>
      <c r="C93">
        <v>1325</v>
      </c>
    </row>
    <row r="94" spans="1:4" x14ac:dyDescent="0.2">
      <c r="A94" s="5">
        <v>43561</v>
      </c>
      <c r="B94" s="17">
        <v>234</v>
      </c>
      <c r="C94">
        <v>1862</v>
      </c>
    </row>
    <row r="95" spans="1:4" x14ac:dyDescent="0.2">
      <c r="A95" s="5">
        <v>43659</v>
      </c>
      <c r="B95" s="17">
        <v>152</v>
      </c>
      <c r="C95">
        <v>1082</v>
      </c>
    </row>
    <row r="96" spans="1:4" x14ac:dyDescent="0.2">
      <c r="A96" s="5">
        <v>43743</v>
      </c>
      <c r="B96" s="17">
        <v>117</v>
      </c>
      <c r="C96">
        <v>754</v>
      </c>
    </row>
    <row r="97" spans="1:4" x14ac:dyDescent="0.2">
      <c r="A97" s="5">
        <v>43834</v>
      </c>
      <c r="B97" s="17">
        <v>193</v>
      </c>
      <c r="C97">
        <v>1472</v>
      </c>
    </row>
    <row r="98" spans="1:4" x14ac:dyDescent="0.2">
      <c r="A98" s="5">
        <v>43925</v>
      </c>
      <c r="B98" s="17">
        <v>197</v>
      </c>
      <c r="C98">
        <v>1510</v>
      </c>
    </row>
    <row r="99" spans="1:4" x14ac:dyDescent="0.2">
      <c r="A99" s="5">
        <v>44023</v>
      </c>
      <c r="B99" s="17">
        <v>102</v>
      </c>
      <c r="C99">
        <v>609</v>
      </c>
    </row>
    <row r="100" spans="1:4" x14ac:dyDescent="0.2">
      <c r="A100" s="5">
        <v>44117</v>
      </c>
      <c r="B100" s="17"/>
      <c r="C100" t="s">
        <v>23</v>
      </c>
    </row>
    <row r="101" spans="1:4" x14ac:dyDescent="0.2">
      <c r="A101" s="5">
        <v>44198</v>
      </c>
      <c r="B101" s="17">
        <f>C101*0.1057+(37.66)</f>
        <v>778.61699999999996</v>
      </c>
      <c r="C101">
        <v>7010</v>
      </c>
    </row>
    <row r="102" spans="1:4" x14ac:dyDescent="0.2">
      <c r="A102" s="5">
        <v>44289</v>
      </c>
      <c r="B102" s="17">
        <f>C102*0.1057+(37.66)</f>
        <v>251.17400000000001</v>
      </c>
      <c r="C102">
        <v>2020</v>
      </c>
    </row>
    <row r="103" spans="1:4" x14ac:dyDescent="0.2">
      <c r="A103" s="5">
        <v>44387</v>
      </c>
      <c r="B103" s="17">
        <f>C103*0.1057+(37.66)</f>
        <v>184.3716</v>
      </c>
      <c r="C103">
        <v>1388</v>
      </c>
    </row>
    <row r="104" spans="1:4" x14ac:dyDescent="0.2">
      <c r="A104" s="5">
        <v>44471</v>
      </c>
      <c r="B104" s="17">
        <f>C104*0.1057+(37.66)</f>
        <v>119.7889</v>
      </c>
      <c r="C104">
        <v>777</v>
      </c>
    </row>
    <row r="105" spans="1:4" x14ac:dyDescent="0.2">
      <c r="A105" s="5">
        <v>44569</v>
      </c>
      <c r="B105" s="17"/>
      <c r="D105" s="14" t="s">
        <v>19</v>
      </c>
    </row>
    <row r="106" spans="1:4" x14ac:dyDescent="0.2">
      <c r="A106" s="5">
        <v>44653</v>
      </c>
      <c r="B106" s="17">
        <f t="shared" ref="B106:B114" si="0">C106*0.1057+(37.66)</f>
        <v>187.96539999999999</v>
      </c>
      <c r="C106">
        <v>1422</v>
      </c>
    </row>
    <row r="107" spans="1:4" x14ac:dyDescent="0.2">
      <c r="A107" s="5">
        <v>44751</v>
      </c>
      <c r="B107" s="17">
        <f t="shared" si="0"/>
        <v>132.05009999999999</v>
      </c>
      <c r="C107">
        <v>893</v>
      </c>
      <c r="D107" s="14"/>
    </row>
    <row r="108" spans="1:4" x14ac:dyDescent="0.2">
      <c r="A108" s="5">
        <v>44842</v>
      </c>
      <c r="B108" s="17">
        <f t="shared" si="0"/>
        <v>122.74849999999999</v>
      </c>
      <c r="C108">
        <v>805</v>
      </c>
    </row>
    <row r="109" spans="1:4" x14ac:dyDescent="0.2">
      <c r="A109" s="5">
        <v>44933</v>
      </c>
      <c r="B109" s="17">
        <f t="shared" si="0"/>
        <v>184.7944</v>
      </c>
      <c r="C109">
        <v>1392</v>
      </c>
    </row>
    <row r="110" spans="1:4" x14ac:dyDescent="0.2">
      <c r="A110" s="5">
        <v>45017</v>
      </c>
      <c r="B110" s="17">
        <f t="shared" si="0"/>
        <v>182.9975</v>
      </c>
      <c r="C110">
        <v>1375</v>
      </c>
    </row>
    <row r="111" spans="1:4" x14ac:dyDescent="0.2">
      <c r="A111" s="5">
        <v>45116</v>
      </c>
      <c r="B111" s="17">
        <f t="shared" si="0"/>
        <v>127.82209999999999</v>
      </c>
      <c r="C111">
        <v>853</v>
      </c>
    </row>
    <row r="112" spans="1:4" x14ac:dyDescent="0.2">
      <c r="A112" s="5">
        <v>45206</v>
      </c>
      <c r="B112" s="17">
        <f t="shared" ref="B112:B113" si="1">C112*0.1057+(37.66)</f>
        <v>125.6024</v>
      </c>
      <c r="C112">
        <v>832</v>
      </c>
    </row>
    <row r="113" spans="1:3" x14ac:dyDescent="0.2">
      <c r="A113" s="5">
        <v>45297</v>
      </c>
      <c r="B113" s="17">
        <f t="shared" si="1"/>
        <v>166.8254</v>
      </c>
      <c r="C113">
        <v>1222</v>
      </c>
    </row>
    <row r="114" spans="1:3" x14ac:dyDescent="0.2">
      <c r="A114" s="5">
        <v>45388</v>
      </c>
      <c r="B114" s="17">
        <f t="shared" si="0"/>
        <v>171.58189999999999</v>
      </c>
      <c r="C114">
        <v>1267</v>
      </c>
    </row>
    <row r="116" spans="1:3" x14ac:dyDescent="0.2">
      <c r="A116" s="18" t="s">
        <v>24</v>
      </c>
    </row>
    <row r="117" spans="1:3" x14ac:dyDescent="0.2">
      <c r="A117" s="9" t="s">
        <v>9</v>
      </c>
      <c r="B117" s="10">
        <v>500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2000-11-18T04:38:10Z</cp:lastPrinted>
  <dcterms:created xsi:type="dcterms:W3CDTF">2000-03-13T01:08:50Z</dcterms:created>
  <dcterms:modified xsi:type="dcterms:W3CDTF">2024-04-28T15:27:01Z</dcterms:modified>
</cp:coreProperties>
</file>